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h\OneDrive\Excel files hrv\"/>
    </mc:Choice>
  </mc:AlternateContent>
  <bookViews>
    <workbookView xWindow="0" yWindow="0" windowWidth="18270" windowHeight="9900"/>
  </bookViews>
  <sheets>
    <sheet name="Sheet1" sheetId="1" r:id="rId1"/>
    <sheet name="Sheet2" sheetId="2" r:id="rId2"/>
    <sheet name="Sheet3" sheetId="3" r:id="rId3"/>
  </sheets>
  <calcPr calcId="152511" concurrentCalc="0"/>
</workbook>
</file>

<file path=xl/calcChain.xml><?xml version="1.0" encoding="utf-8"?>
<calcChain xmlns="http://schemas.openxmlformats.org/spreadsheetml/2006/main">
  <c r="H176" i="1" l="1"/>
  <c r="G175" i="1"/>
  <c r="F175" i="1"/>
  <c r="E175" i="1"/>
  <c r="D176" i="1"/>
  <c r="C67" i="1"/>
  <c r="C30" i="1"/>
  <c r="C6" i="1"/>
  <c r="C175" i="1"/>
  <c r="C170" i="1"/>
  <c r="C165" i="1"/>
  <c r="C160" i="1"/>
  <c r="C154" i="1"/>
  <c r="C149" i="1"/>
  <c r="C144" i="1"/>
  <c r="C139" i="1"/>
  <c r="C133" i="1"/>
  <c r="C129" i="1"/>
  <c r="C124" i="1"/>
  <c r="C120" i="1"/>
  <c r="C114" i="1"/>
  <c r="C109" i="1"/>
  <c r="C104" i="1"/>
  <c r="C99" i="1"/>
  <c r="C93" i="1"/>
  <c r="C87" i="1"/>
  <c r="C82" i="1"/>
  <c r="C77" i="1"/>
  <c r="C72" i="1"/>
  <c r="C62" i="1"/>
  <c r="C57" i="1"/>
  <c r="C52" i="1"/>
  <c r="C47" i="1"/>
  <c r="C41" i="1"/>
  <c r="C35" i="1"/>
  <c r="C25" i="1"/>
  <c r="C21" i="1"/>
  <c r="C16" i="1"/>
  <c r="C11" i="1"/>
</calcChain>
</file>

<file path=xl/sharedStrings.xml><?xml version="1.0" encoding="utf-8"?>
<sst xmlns="http://schemas.openxmlformats.org/spreadsheetml/2006/main" count="242" uniqueCount="57">
  <si>
    <t>Assessed Contributions</t>
  </si>
  <si>
    <t>Voluntary Contributions - Specified</t>
  </si>
  <si>
    <t>UN</t>
  </si>
  <si>
    <t>Voluntary Contributions - Non-specified</t>
  </si>
  <si>
    <t>Revenue from other activities</t>
  </si>
  <si>
    <t>FAO - Food and Agricultural Organization</t>
  </si>
  <si>
    <t>IAEA - International Atomic Energy Agency</t>
  </si>
  <si>
    <t>ICAO - International Civil Aviation Organization</t>
  </si>
  <si>
    <t>IFAD - International Fund for Agricultural Development</t>
  </si>
  <si>
    <t>ILO - International Labor Organization</t>
  </si>
  <si>
    <t>IMO - International Maritime Organization</t>
  </si>
  <si>
    <t>IOM - International Organization for Migration</t>
  </si>
  <si>
    <t>ITC - International Trade Center UNCTAD/WTO</t>
  </si>
  <si>
    <t>ITU - International Telecommunication Union</t>
  </si>
  <si>
    <t>PAHO - Pan American Health Organization</t>
  </si>
  <si>
    <t>UNAIDS - Joint UN Programme on HIV/AIDS</t>
  </si>
  <si>
    <t>UNDP - UN Development Programme</t>
  </si>
  <si>
    <t>UNEP - UN Environment Programme</t>
  </si>
  <si>
    <t>UNFPA - UN Population Fund</t>
  </si>
  <si>
    <t>UN-HABITAT - UN Human Settlements Programme</t>
  </si>
  <si>
    <t>UNHCR - Office of the UN High Commissioner for Refugees</t>
  </si>
  <si>
    <t>UNICEF - UN Children's Fund</t>
  </si>
  <si>
    <t>UNIDO - UN Industrial Development Organization</t>
  </si>
  <si>
    <t>UNITAR - UN Institute for Training and Research</t>
  </si>
  <si>
    <t>UNODC - UN Office on Drugs and Crime</t>
  </si>
  <si>
    <t>UNOPS - UN Office for Project Services</t>
  </si>
  <si>
    <t>UNRWA - UN Relief and Works Agency for Palestine Refugees</t>
  </si>
  <si>
    <t>UNU - UN University</t>
  </si>
  <si>
    <t>UNWTO - World Tourism Organization</t>
  </si>
  <si>
    <t>UPU - Universal Postal Union</t>
  </si>
  <si>
    <t>WFP - World Food Programme</t>
  </si>
  <si>
    <t>WHO - World Health Organization</t>
  </si>
  <si>
    <t>WIPO - World Intellectual Property Organization</t>
  </si>
  <si>
    <t>WMO - World Meteorological Organization</t>
  </si>
  <si>
    <t>WTO - World Trade Organization</t>
  </si>
  <si>
    <t>DPKO - Department of Peacekeeping Operations</t>
  </si>
  <si>
    <t>TOTAL 2014</t>
  </si>
  <si>
    <t>Assessed</t>
  </si>
  <si>
    <t>U.S.A.</t>
  </si>
  <si>
    <t>Voluntary Specified</t>
  </si>
  <si>
    <t>UNESCO - UN Educational, Scientific and Cultural Org</t>
  </si>
  <si>
    <t>All States</t>
  </si>
  <si>
    <t>All Sources, Total</t>
  </si>
  <si>
    <t xml:space="preserve">UN Women  - UN Entity for Gender Equality </t>
  </si>
  <si>
    <t>% percentage US of total</t>
  </si>
  <si>
    <t>Voluntary         Not-specified</t>
  </si>
  <si>
    <t>% assessed contribution</t>
  </si>
  <si>
    <t>NDC</t>
  </si>
  <si>
    <t>not member</t>
  </si>
  <si>
    <t>Note:  (1) Source for total U.S. contributions: http://www.unsceb.org/content/FS-D00-02</t>
  </si>
  <si>
    <t>Note:  (3) Source for total U.S. contributions: voluntary contributions specified
http://www.unsceb.org/content/FS-D03-01</t>
  </si>
  <si>
    <t>Note:  (4) Source for total U.S. contributions: voluntary contributions non-specified
http://www.unsceb.org/content/FS-D02-01</t>
  </si>
  <si>
    <t>Note:  (5) Source for total U.S. contributions: percentage assessed contributions A/71/583, Table 5</t>
  </si>
  <si>
    <t>Note:  (2) Source for total U.S. contributions: assessed  contributions http://www.unsceb.org/content/FS-D01-01</t>
  </si>
  <si>
    <t xml:space="preserve">Note:  (6) Source for total U.S. contributions: 
percentage assessed peacekeeping budget, A/67/224/Add.1 </t>
  </si>
  <si>
    <t xml:space="preserve">Note: (7) Source for contributions of all states combined broken down by agency and revenue type: Source:  http://www.unsceb.org/content/FS-A00-02  </t>
  </si>
  <si>
    <t>Note: (8) NDC means no direct contribution is assessed for or received from member state; assessed contributions to ITC-UNCTAD/WTO, UN-Habitat, UNHCR, UNODC, and UN-Women are paid through assessed contributions to the "UN"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</si>
</sst>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3">
    <xf numFmtId="0" fontId="0" fillId="0" borderId="0" xfId="0"/>
    <xf numFmtId="3" fontId="0" fillId="0" borderId="0" xfId="0" applyNumberFormat="1"/>
    <xf numFmtId="0" fontId="0" fillId="0" borderId="0" xfId="0" applyFill="1"/>
    <xf numFmtId="3" fontId="2" fillId="0" borderId="0" xfId="0" applyNumberFormat="1" applyFont="1"/>
    <xf numFmtId="3" fontId="0" fillId="0" borderId="0" xfId="0" applyNumberFormat="1" applyFill="1"/>
    <xf numFmtId="0" fontId="0" fillId="0" borderId="0" xfId="0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center" wrapText="1"/>
    </xf>
    <xf numFmtId="0" fontId="0" fillId="2" borderId="5" xfId="0" applyFill="1" applyBorder="1"/>
    <xf numFmtId="3" fontId="0" fillId="0" borderId="5" xfId="0" applyNumberFormat="1" applyBorder="1" applyAlignment="1">
      <alignment vertical="center" wrapText="1"/>
    </xf>
    <xf numFmtId="0" fontId="0" fillId="3" borderId="5" xfId="0" applyFill="1" applyBorder="1"/>
    <xf numFmtId="3" fontId="0" fillId="2" borderId="5" xfId="0" applyNumberFormat="1" applyFill="1" applyBorder="1"/>
    <xf numFmtId="0" fontId="0" fillId="6" borderId="5" xfId="0" applyFill="1" applyBorder="1"/>
    <xf numFmtId="0" fontId="0" fillId="0" borderId="4" xfId="0" applyFill="1" applyBorder="1" applyAlignment="1">
      <alignment vertical="center" wrapText="1"/>
    </xf>
    <xf numFmtId="0" fontId="1" fillId="0" borderId="5" xfId="1" applyFill="1" applyBorder="1" applyAlignment="1">
      <alignment vertical="center" wrapText="1"/>
    </xf>
    <xf numFmtId="3" fontId="2" fillId="0" borderId="5" xfId="0" applyNumberFormat="1" applyFont="1" applyFill="1" applyBorder="1" applyAlignment="1">
      <alignment vertical="center" wrapText="1"/>
    </xf>
    <xf numFmtId="3" fontId="0" fillId="3" borderId="5" xfId="0" applyNumberFormat="1" applyFill="1" applyBorder="1"/>
    <xf numFmtId="0" fontId="0" fillId="5" borderId="5" xfId="0" applyFill="1" applyBorder="1"/>
    <xf numFmtId="3" fontId="0" fillId="2" borderId="5" xfId="0" applyNumberFormat="1" applyFont="1" applyFill="1" applyBorder="1"/>
    <xf numFmtId="3" fontId="2" fillId="0" borderId="5" xfId="0" applyNumberFormat="1" applyFont="1" applyBorder="1"/>
    <xf numFmtId="0" fontId="0" fillId="0" borderId="7" xfId="0" applyBorder="1" applyAlignment="1">
      <alignment vertical="center" wrapText="1"/>
    </xf>
    <xf numFmtId="0" fontId="0" fillId="0" borderId="8" xfId="0" applyBorder="1"/>
    <xf numFmtId="3" fontId="2" fillId="0" borderId="8" xfId="0" applyNumberFormat="1" applyFont="1" applyFill="1" applyBorder="1"/>
    <xf numFmtId="3" fontId="0" fillId="4" borderId="5" xfId="0" applyNumberFormat="1" applyFill="1" applyBorder="1"/>
    <xf numFmtId="3" fontId="0" fillId="4" borderId="5" xfId="0" applyNumberFormat="1" applyFont="1" applyFill="1" applyBorder="1"/>
    <xf numFmtId="3" fontId="0" fillId="5" borderId="6" xfId="0" applyNumberFormat="1" applyFill="1" applyBorder="1" applyAlignment="1">
      <alignment vertical="center" wrapText="1"/>
    </xf>
    <xf numFmtId="3" fontId="0" fillId="5" borderId="6" xfId="0" applyNumberFormat="1" applyFill="1" applyBorder="1"/>
    <xf numFmtId="3" fontId="0" fillId="0" borderId="9" xfId="0" applyNumberFormat="1" applyFill="1" applyBorder="1"/>
    <xf numFmtId="0" fontId="0" fillId="7" borderId="5" xfId="0" applyFill="1" applyBorder="1"/>
    <xf numFmtId="3" fontId="2" fillId="2" borderId="5" xfId="0" applyNumberFormat="1" applyFont="1" applyFill="1" applyBorder="1"/>
    <xf numFmtId="3" fontId="2" fillId="4" borderId="5" xfId="0" applyNumberFormat="1" applyFont="1" applyFill="1" applyBorder="1"/>
    <xf numFmtId="3" fontId="2" fillId="5" borderId="6" xfId="0" applyNumberFormat="1" applyFont="1" applyFill="1" applyBorder="1"/>
    <xf numFmtId="3" fontId="4" fillId="3" borderId="5" xfId="0" applyNumberFormat="1" applyFont="1" applyFill="1" applyBorder="1"/>
    <xf numFmtId="3" fontId="0" fillId="3" borderId="6" xfId="0" applyNumberFormat="1" applyFill="1" applyBorder="1" applyAlignment="1">
      <alignment vertical="center" wrapText="1"/>
    </xf>
    <xf numFmtId="3" fontId="0" fillId="3" borderId="6" xfId="0" applyNumberFormat="1" applyFill="1" applyBorder="1"/>
    <xf numFmtId="3" fontId="0" fillId="3" borderId="6" xfId="0" applyNumberFormat="1" applyFill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164" fontId="0" fillId="0" borderId="5" xfId="0" applyNumberFormat="1" applyFill="1" applyBorder="1"/>
    <xf numFmtId="164" fontId="3" fillId="0" borderId="5" xfId="0" applyNumberFormat="1" applyFont="1" applyFill="1" applyBorder="1" applyAlignment="1">
      <alignment horizontal="center" vertical="center" wrapText="1"/>
    </xf>
    <xf numFmtId="164" fontId="0" fillId="0" borderId="5" xfId="0" applyNumberFormat="1" applyFill="1" applyBorder="1" applyAlignment="1">
      <alignment vertical="center" wrapText="1"/>
    </xf>
    <xf numFmtId="164" fontId="0" fillId="0" borderId="5" xfId="0" applyNumberFormat="1" applyFill="1" applyBorder="1" applyAlignment="1">
      <alignment horizontal="right"/>
    </xf>
    <xf numFmtId="164" fontId="2" fillId="0" borderId="5" xfId="0" applyNumberFormat="1" applyFont="1" applyFill="1" applyBorder="1"/>
    <xf numFmtId="164" fontId="0" fillId="0" borderId="0" xfId="0" applyNumberFormat="1" applyFill="1" applyBorder="1"/>
    <xf numFmtId="164" fontId="0" fillId="0" borderId="0" xfId="0" applyNumberFormat="1" applyAlignment="1">
      <alignment horizontal="right"/>
    </xf>
    <xf numFmtId="164" fontId="0" fillId="0" borderId="5" xfId="0" applyNumberFormat="1" applyBorder="1" applyAlignment="1">
      <alignment horizontal="right"/>
    </xf>
    <xf numFmtId="0" fontId="5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3" fontId="3" fillId="5" borderId="6" xfId="0" applyNumberFormat="1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FF"/>
      <color rgb="FF66CCFF"/>
      <color rgb="FF99FFCC"/>
      <color rgb="FF99CCFF"/>
      <color rgb="FFFFCCFF"/>
      <color rgb="FFCCCCFF"/>
      <color rgb="FFCCFFCC"/>
      <color rgb="FF99FF66"/>
      <color rgb="FFFFFF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5"/>
  <sheetViews>
    <sheetView tabSelected="1" topLeftCell="A149" workbookViewId="0">
      <selection activeCell="F154" sqref="F154"/>
    </sheetView>
  </sheetViews>
  <sheetFormatPr defaultRowHeight="15" x14ac:dyDescent="0.25"/>
  <cols>
    <col min="1" max="1" width="54.7109375" customWidth="1"/>
    <col min="2" max="2" width="38.28515625" customWidth="1"/>
    <col min="3" max="3" width="14.42578125" customWidth="1"/>
    <col min="4" max="6" width="15.140625" style="2" customWidth="1"/>
    <col min="7" max="7" width="15.85546875" style="4" customWidth="1"/>
    <col min="8" max="8" width="15.28515625" style="1" customWidth="1"/>
    <col min="9" max="9" width="14" style="43" customWidth="1"/>
    <col min="10" max="10" width="11.7109375" style="44" customWidth="1"/>
  </cols>
  <sheetData>
    <row r="1" spans="1:10" ht="28.5" customHeight="1" x14ac:dyDescent="0.25">
      <c r="A1" s="48">
        <v>2014</v>
      </c>
      <c r="B1" s="49"/>
      <c r="C1" s="49"/>
      <c r="D1" s="50" t="s">
        <v>41</v>
      </c>
      <c r="E1" s="50" t="s">
        <v>38</v>
      </c>
      <c r="F1" s="50" t="s">
        <v>38</v>
      </c>
      <c r="G1" s="51" t="s">
        <v>38</v>
      </c>
      <c r="H1" s="52" t="s">
        <v>38</v>
      </c>
      <c r="I1" s="53" t="s">
        <v>38</v>
      </c>
      <c r="J1" s="54" t="s">
        <v>38</v>
      </c>
    </row>
    <row r="2" spans="1:10" ht="33" customHeight="1" x14ac:dyDescent="0.25">
      <c r="A2" s="55"/>
      <c r="B2" s="56"/>
      <c r="C2" s="56"/>
      <c r="D2" s="57" t="s">
        <v>42</v>
      </c>
      <c r="E2" s="58" t="s">
        <v>37</v>
      </c>
      <c r="F2" s="59" t="s">
        <v>39</v>
      </c>
      <c r="G2" s="60" t="s">
        <v>45</v>
      </c>
      <c r="H2" s="61" t="s">
        <v>42</v>
      </c>
      <c r="I2" s="39" t="s">
        <v>44</v>
      </c>
      <c r="J2" s="62" t="s">
        <v>46</v>
      </c>
    </row>
    <row r="3" spans="1:10" ht="15.75" customHeight="1" x14ac:dyDescent="0.25">
      <c r="A3" s="8" t="s">
        <v>35</v>
      </c>
      <c r="B3" s="9" t="s">
        <v>0</v>
      </c>
      <c r="C3" s="10">
        <v>7799929000</v>
      </c>
      <c r="D3" s="11"/>
      <c r="E3" s="12">
        <v>2213888420</v>
      </c>
      <c r="F3" s="24"/>
      <c r="G3" s="26"/>
      <c r="H3" s="34"/>
      <c r="I3" s="40">
        <v>0.28383399999999998</v>
      </c>
      <c r="J3" s="45">
        <v>0.28362599999999999</v>
      </c>
    </row>
    <row r="4" spans="1:10" x14ac:dyDescent="0.25">
      <c r="A4" s="8" t="s">
        <v>35</v>
      </c>
      <c r="B4" s="29" t="s">
        <v>1</v>
      </c>
      <c r="C4" s="10">
        <v>144673000</v>
      </c>
      <c r="D4" s="11"/>
      <c r="E4" s="12"/>
      <c r="F4" s="24"/>
      <c r="G4" s="26"/>
      <c r="H4" s="34"/>
      <c r="I4" s="40"/>
      <c r="J4" s="45"/>
    </row>
    <row r="5" spans="1:10" x14ac:dyDescent="0.25">
      <c r="A5" s="8" t="s">
        <v>35</v>
      </c>
      <c r="B5" s="13" t="s">
        <v>4</v>
      </c>
      <c r="C5" s="10">
        <v>54848000</v>
      </c>
      <c r="D5" s="11"/>
      <c r="E5" s="12"/>
      <c r="F5" s="24"/>
      <c r="G5" s="26"/>
      <c r="H5" s="34"/>
      <c r="I5" s="40"/>
      <c r="J5" s="45"/>
    </row>
    <row r="6" spans="1:10" s="2" customFormat="1" x14ac:dyDescent="0.25">
      <c r="A6" s="14"/>
      <c r="B6" s="15"/>
      <c r="C6" s="16">
        <f>SUM(C3:C5)</f>
        <v>7999450000</v>
      </c>
      <c r="D6" s="17">
        <v>7999450000</v>
      </c>
      <c r="E6" s="12"/>
      <c r="F6" s="24"/>
      <c r="G6" s="26"/>
      <c r="H6" s="34">
        <v>2213888420</v>
      </c>
      <c r="I6" s="40"/>
      <c r="J6" s="41"/>
    </row>
    <row r="7" spans="1:10" s="2" customFormat="1" x14ac:dyDescent="0.25">
      <c r="A7" s="14"/>
      <c r="B7" s="15"/>
      <c r="C7" s="16"/>
      <c r="D7" s="11"/>
      <c r="E7" s="12"/>
      <c r="F7" s="24"/>
      <c r="G7" s="26"/>
      <c r="H7" s="34"/>
      <c r="I7" s="40"/>
      <c r="J7" s="41"/>
    </row>
    <row r="8" spans="1:10" x14ac:dyDescent="0.25">
      <c r="A8" s="8" t="s">
        <v>5</v>
      </c>
      <c r="B8" s="29" t="s">
        <v>1</v>
      </c>
      <c r="C8" s="10">
        <v>805308211</v>
      </c>
      <c r="D8" s="11"/>
      <c r="E8" s="12"/>
      <c r="F8" s="24">
        <v>74000000</v>
      </c>
      <c r="G8" s="26"/>
      <c r="H8" s="34"/>
      <c r="I8" s="40"/>
      <c r="J8" s="45"/>
    </row>
    <row r="9" spans="1:10" x14ac:dyDescent="0.25">
      <c r="A9" s="8" t="s">
        <v>5</v>
      </c>
      <c r="B9" s="9" t="s">
        <v>0</v>
      </c>
      <c r="C9" s="10">
        <v>511974000</v>
      </c>
      <c r="D9" s="11"/>
      <c r="E9" s="12">
        <v>116222280</v>
      </c>
      <c r="F9" s="24"/>
      <c r="G9" s="26"/>
      <c r="H9" s="34"/>
      <c r="I9" s="40">
        <v>0.22700799999999999</v>
      </c>
      <c r="J9" s="45">
        <v>0.22</v>
      </c>
    </row>
    <row r="10" spans="1:10" x14ac:dyDescent="0.25">
      <c r="A10" s="8" t="s">
        <v>5</v>
      </c>
      <c r="B10" s="13" t="s">
        <v>4</v>
      </c>
      <c r="C10" s="10">
        <v>46392000</v>
      </c>
      <c r="D10" s="11"/>
      <c r="E10" s="12"/>
      <c r="F10" s="24"/>
      <c r="G10" s="26"/>
      <c r="H10" s="34"/>
      <c r="I10" s="40"/>
      <c r="J10" s="45"/>
    </row>
    <row r="11" spans="1:10" s="2" customFormat="1" x14ac:dyDescent="0.25">
      <c r="A11" s="14"/>
      <c r="B11" s="15"/>
      <c r="C11" s="16">
        <f>SUM(C8:C10)</f>
        <v>1363674211</v>
      </c>
      <c r="D11" s="17">
        <v>1363674211</v>
      </c>
      <c r="E11" s="12"/>
      <c r="F11" s="24"/>
      <c r="G11" s="26"/>
      <c r="H11" s="34">
        <v>190222280</v>
      </c>
      <c r="I11" s="40"/>
      <c r="J11" s="41"/>
    </row>
    <row r="12" spans="1:10" s="2" customFormat="1" x14ac:dyDescent="0.25">
      <c r="A12" s="14"/>
      <c r="B12" s="15"/>
      <c r="C12" s="16"/>
      <c r="D12" s="11"/>
      <c r="E12" s="12"/>
      <c r="F12" s="24"/>
      <c r="G12" s="26"/>
      <c r="H12" s="34"/>
      <c r="I12" s="40"/>
      <c r="J12" s="41"/>
    </row>
    <row r="13" spans="1:10" x14ac:dyDescent="0.25">
      <c r="A13" s="8" t="s">
        <v>6</v>
      </c>
      <c r="B13" s="9" t="s">
        <v>0</v>
      </c>
      <c r="C13" s="10">
        <v>411332090</v>
      </c>
      <c r="D13" s="11"/>
      <c r="E13" s="12">
        <v>105434916</v>
      </c>
      <c r="F13" s="24"/>
      <c r="G13" s="26"/>
      <c r="H13" s="34"/>
      <c r="I13" s="40">
        <v>0.256326</v>
      </c>
      <c r="J13" s="45">
        <v>0.25646000000000002</v>
      </c>
    </row>
    <row r="14" spans="1:10" x14ac:dyDescent="0.25">
      <c r="A14" s="8" t="s">
        <v>6</v>
      </c>
      <c r="B14" s="29" t="s">
        <v>1</v>
      </c>
      <c r="C14" s="10">
        <v>205327791</v>
      </c>
      <c r="D14" s="11"/>
      <c r="E14" s="12"/>
      <c r="F14" s="24">
        <v>90207318</v>
      </c>
      <c r="G14" s="26"/>
      <c r="H14" s="34"/>
      <c r="I14" s="40"/>
      <c r="J14" s="45"/>
    </row>
    <row r="15" spans="1:10" x14ac:dyDescent="0.25">
      <c r="A15" s="8" t="s">
        <v>6</v>
      </c>
      <c r="B15" s="13" t="s">
        <v>4</v>
      </c>
      <c r="C15" s="10">
        <v>8472736</v>
      </c>
      <c r="D15" s="11"/>
      <c r="E15" s="12"/>
      <c r="F15" s="24"/>
      <c r="G15" s="26"/>
      <c r="H15" s="34"/>
      <c r="I15" s="40"/>
      <c r="J15" s="45"/>
    </row>
    <row r="16" spans="1:10" s="2" customFormat="1" x14ac:dyDescent="0.25">
      <c r="A16" s="14"/>
      <c r="B16" s="15"/>
      <c r="C16" s="16">
        <f>SUM(C13:C15)</f>
        <v>625132617</v>
      </c>
      <c r="D16" s="17">
        <v>625132617</v>
      </c>
      <c r="E16" s="12"/>
      <c r="F16" s="24"/>
      <c r="G16" s="26"/>
      <c r="H16" s="34">
        <v>195642234</v>
      </c>
      <c r="I16" s="40"/>
      <c r="J16" s="41"/>
    </row>
    <row r="17" spans="1:10" s="2" customFormat="1" x14ac:dyDescent="0.25">
      <c r="A17" s="14"/>
      <c r="B17" s="15"/>
      <c r="C17" s="16"/>
      <c r="D17" s="11"/>
      <c r="E17" s="12"/>
      <c r="F17" s="24"/>
      <c r="G17" s="26"/>
      <c r="H17" s="34"/>
      <c r="I17" s="40"/>
      <c r="J17" s="41"/>
    </row>
    <row r="18" spans="1:10" x14ac:dyDescent="0.25">
      <c r="A18" s="8" t="s">
        <v>7</v>
      </c>
      <c r="B18" s="29" t="s">
        <v>1</v>
      </c>
      <c r="C18" s="10">
        <v>130730140</v>
      </c>
      <c r="D18" s="11"/>
      <c r="E18" s="12"/>
      <c r="F18" s="24">
        <v>1595187</v>
      </c>
      <c r="G18" s="26"/>
      <c r="H18" s="34"/>
      <c r="I18" s="38"/>
      <c r="J18" s="45"/>
    </row>
    <row r="19" spans="1:10" x14ac:dyDescent="0.25">
      <c r="A19" s="8" t="s">
        <v>7</v>
      </c>
      <c r="B19" s="9" t="s">
        <v>0</v>
      </c>
      <c r="C19" s="10">
        <v>78023303</v>
      </c>
      <c r="D19" s="11"/>
      <c r="E19" s="12">
        <v>17059183</v>
      </c>
      <c r="F19" s="24"/>
      <c r="G19" s="27"/>
      <c r="H19" s="35"/>
      <c r="I19" s="38">
        <v>0.21864500000000001</v>
      </c>
      <c r="J19" s="45">
        <v>0.22070000000000001</v>
      </c>
    </row>
    <row r="20" spans="1:10" x14ac:dyDescent="0.25">
      <c r="A20" s="8" t="s">
        <v>7</v>
      </c>
      <c r="B20" s="13" t="s">
        <v>4</v>
      </c>
      <c r="C20" s="10">
        <v>17976358</v>
      </c>
      <c r="D20" s="11"/>
      <c r="E20" s="12"/>
      <c r="F20" s="24"/>
      <c r="G20" s="27"/>
      <c r="H20" s="35"/>
      <c r="I20" s="38"/>
      <c r="J20" s="45"/>
    </row>
    <row r="21" spans="1:10" s="2" customFormat="1" x14ac:dyDescent="0.25">
      <c r="A21" s="14"/>
      <c r="B21" s="15"/>
      <c r="C21" s="16">
        <f>SUM(C18:C20)</f>
        <v>226729801</v>
      </c>
      <c r="D21" s="17">
        <v>226729801</v>
      </c>
      <c r="E21" s="12"/>
      <c r="F21" s="24"/>
      <c r="G21" s="27"/>
      <c r="H21" s="35">
        <v>18654370</v>
      </c>
      <c r="I21" s="38"/>
      <c r="J21" s="41"/>
    </row>
    <row r="22" spans="1:10" s="2" customFormat="1" x14ac:dyDescent="0.25">
      <c r="A22" s="14"/>
      <c r="B22" s="15"/>
      <c r="C22" s="16"/>
      <c r="D22" s="11"/>
      <c r="E22" s="12"/>
      <c r="F22" s="24"/>
      <c r="G22" s="27"/>
      <c r="H22" s="35"/>
      <c r="I22" s="38"/>
      <c r="J22" s="41"/>
    </row>
    <row r="23" spans="1:10" x14ac:dyDescent="0.25">
      <c r="A23" s="8" t="s">
        <v>8</v>
      </c>
      <c r="B23" s="18" t="s">
        <v>3</v>
      </c>
      <c r="C23" s="10">
        <v>352723000</v>
      </c>
      <c r="D23" s="11"/>
      <c r="E23" s="12"/>
      <c r="F23" s="24"/>
      <c r="G23" s="27">
        <v>30000000</v>
      </c>
      <c r="H23" s="35"/>
      <c r="I23" s="38"/>
      <c r="J23" s="45"/>
    </row>
    <row r="24" spans="1:10" x14ac:dyDescent="0.25">
      <c r="A24" s="8" t="s">
        <v>8</v>
      </c>
      <c r="B24" s="29" t="s">
        <v>1</v>
      </c>
      <c r="C24" s="10">
        <v>29691000</v>
      </c>
      <c r="D24" s="11"/>
      <c r="E24" s="12"/>
      <c r="F24" s="24"/>
      <c r="G24" s="27"/>
      <c r="H24" s="35"/>
      <c r="I24" s="38"/>
      <c r="J24" s="45"/>
    </row>
    <row r="25" spans="1:10" s="2" customFormat="1" x14ac:dyDescent="0.25">
      <c r="A25" s="14"/>
      <c r="B25" s="15"/>
      <c r="C25" s="16">
        <f>SUM(C23:C24)</f>
        <v>382414000</v>
      </c>
      <c r="D25" s="17">
        <v>382414000</v>
      </c>
      <c r="E25" s="12"/>
      <c r="F25" s="24"/>
      <c r="G25" s="27"/>
      <c r="H25" s="35">
        <v>30000000</v>
      </c>
      <c r="I25" s="38"/>
      <c r="J25" s="41"/>
    </row>
    <row r="26" spans="1:10" s="2" customFormat="1" x14ac:dyDescent="0.25">
      <c r="A26" s="14"/>
      <c r="B26" s="15"/>
      <c r="C26" s="16"/>
      <c r="D26" s="11"/>
      <c r="E26" s="12"/>
      <c r="F26" s="24"/>
      <c r="G26" s="27"/>
      <c r="H26" s="35"/>
      <c r="I26" s="38"/>
      <c r="J26" s="41"/>
    </row>
    <row r="27" spans="1:10" x14ac:dyDescent="0.25">
      <c r="A27" s="8" t="s">
        <v>9</v>
      </c>
      <c r="B27" s="9" t="s">
        <v>0</v>
      </c>
      <c r="C27" s="10">
        <v>400630000</v>
      </c>
      <c r="D27" s="11"/>
      <c r="E27" s="12">
        <v>84834416</v>
      </c>
      <c r="F27" s="24"/>
      <c r="G27" s="27"/>
      <c r="H27" s="35"/>
      <c r="I27" s="38">
        <v>0.211753</v>
      </c>
      <c r="J27" s="45">
        <v>0.22</v>
      </c>
    </row>
    <row r="28" spans="1:10" x14ac:dyDescent="0.25">
      <c r="A28" s="8" t="s">
        <v>9</v>
      </c>
      <c r="B28" s="13" t="s">
        <v>4</v>
      </c>
      <c r="C28" s="10">
        <v>21200000</v>
      </c>
      <c r="D28" s="11"/>
      <c r="E28" s="12"/>
      <c r="F28" s="24"/>
      <c r="G28" s="27"/>
      <c r="H28" s="35"/>
      <c r="I28" s="38"/>
      <c r="J28" s="45"/>
    </row>
    <row r="29" spans="1:10" x14ac:dyDescent="0.25">
      <c r="A29" s="8" t="s">
        <v>9</v>
      </c>
      <c r="B29" s="29" t="s">
        <v>1</v>
      </c>
      <c r="C29" s="10">
        <v>277731337</v>
      </c>
      <c r="D29" s="11"/>
      <c r="E29" s="12"/>
      <c r="F29" s="24">
        <v>39823253</v>
      </c>
      <c r="G29" s="27"/>
      <c r="H29" s="35"/>
      <c r="I29" s="38"/>
      <c r="J29" s="45"/>
    </row>
    <row r="30" spans="1:10" s="2" customFormat="1" x14ac:dyDescent="0.25">
      <c r="A30" s="14"/>
      <c r="B30" s="15"/>
      <c r="C30" s="16">
        <f>SUM(C27:C29)</f>
        <v>699561337</v>
      </c>
      <c r="D30" s="17">
        <v>699561337</v>
      </c>
      <c r="E30" s="12"/>
      <c r="F30" s="24"/>
      <c r="G30" s="27"/>
      <c r="H30" s="35">
        <v>124657669</v>
      </c>
      <c r="I30" s="38"/>
      <c r="J30" s="41"/>
    </row>
    <row r="31" spans="1:10" s="2" customFormat="1" x14ac:dyDescent="0.25">
      <c r="A31" s="14"/>
      <c r="B31" s="15"/>
      <c r="C31" s="16"/>
      <c r="D31" s="11"/>
      <c r="E31" s="12"/>
      <c r="F31" s="24"/>
      <c r="G31" s="27"/>
      <c r="H31" s="35"/>
      <c r="I31" s="38"/>
      <c r="J31" s="41"/>
    </row>
    <row r="32" spans="1:10" x14ac:dyDescent="0.25">
      <c r="A32" s="8" t="s">
        <v>10</v>
      </c>
      <c r="B32" s="9" t="s">
        <v>0</v>
      </c>
      <c r="C32" s="10">
        <v>46764125</v>
      </c>
      <c r="D32" s="11"/>
      <c r="E32" s="12">
        <v>1257209</v>
      </c>
      <c r="F32" s="24"/>
      <c r="G32" s="27"/>
      <c r="H32" s="35"/>
      <c r="I32" s="38">
        <v>2.6884000000000002E-2</v>
      </c>
      <c r="J32" s="45">
        <v>2.69E-2</v>
      </c>
    </row>
    <row r="33" spans="1:10" x14ac:dyDescent="0.25">
      <c r="A33" s="8" t="s">
        <v>10</v>
      </c>
      <c r="B33" s="13" t="s">
        <v>4</v>
      </c>
      <c r="C33" s="10">
        <v>20086602</v>
      </c>
      <c r="D33" s="11"/>
      <c r="E33" s="12"/>
      <c r="F33" s="24"/>
      <c r="G33" s="27"/>
      <c r="H33" s="35"/>
      <c r="I33" s="38"/>
      <c r="J33" s="45"/>
    </row>
    <row r="34" spans="1:10" x14ac:dyDescent="0.25">
      <c r="A34" s="8" t="s">
        <v>10</v>
      </c>
      <c r="B34" s="29" t="s">
        <v>1</v>
      </c>
      <c r="C34" s="10">
        <v>7380612</v>
      </c>
      <c r="D34" s="11"/>
      <c r="E34" s="12"/>
      <c r="F34" s="24">
        <v>337083</v>
      </c>
      <c r="G34" s="27"/>
      <c r="H34" s="35"/>
      <c r="I34" s="38"/>
      <c r="J34" s="45"/>
    </row>
    <row r="35" spans="1:10" s="2" customFormat="1" ht="14.25" customHeight="1" x14ac:dyDescent="0.25">
      <c r="A35" s="14"/>
      <c r="B35" s="15"/>
      <c r="C35" s="16">
        <f>SUM(C32:C34)</f>
        <v>74231339</v>
      </c>
      <c r="D35" s="17">
        <v>74231339</v>
      </c>
      <c r="E35" s="12"/>
      <c r="F35" s="24"/>
      <c r="G35" s="27"/>
      <c r="H35" s="35">
        <v>1594292</v>
      </c>
      <c r="I35" s="38"/>
      <c r="J35" s="41"/>
    </row>
    <row r="36" spans="1:10" s="2" customFormat="1" ht="14.25" customHeight="1" x14ac:dyDescent="0.25">
      <c r="A36" s="14"/>
      <c r="B36" s="15"/>
      <c r="C36" s="16"/>
      <c r="D36" s="11"/>
      <c r="E36" s="12"/>
      <c r="F36" s="24"/>
      <c r="G36" s="27"/>
      <c r="H36" s="35"/>
      <c r="I36" s="38"/>
      <c r="J36" s="41"/>
    </row>
    <row r="37" spans="1:10" x14ac:dyDescent="0.25">
      <c r="A37" s="8" t="s">
        <v>11</v>
      </c>
      <c r="B37" s="29" t="s">
        <v>1</v>
      </c>
      <c r="C37" s="10">
        <v>1296159295</v>
      </c>
      <c r="D37" s="11"/>
      <c r="E37" s="12"/>
      <c r="F37" s="24">
        <v>344390027</v>
      </c>
      <c r="G37" s="27"/>
      <c r="H37" s="35"/>
      <c r="I37" s="38"/>
      <c r="J37" s="45"/>
    </row>
    <row r="38" spans="1:10" x14ac:dyDescent="0.25">
      <c r="A38" s="8" t="s">
        <v>11</v>
      </c>
      <c r="B38" s="13" t="s">
        <v>4</v>
      </c>
      <c r="C38" s="10">
        <v>141028596</v>
      </c>
      <c r="D38" s="11"/>
      <c r="E38" s="12"/>
      <c r="F38" s="24"/>
      <c r="G38" s="27"/>
      <c r="H38" s="35"/>
      <c r="I38" s="38"/>
      <c r="J38" s="45"/>
    </row>
    <row r="39" spans="1:10" x14ac:dyDescent="0.25">
      <c r="A39" s="8" t="s">
        <v>11</v>
      </c>
      <c r="B39" s="9" t="s">
        <v>0</v>
      </c>
      <c r="C39" s="10">
        <v>46232121</v>
      </c>
      <c r="D39" s="11"/>
      <c r="E39" s="12">
        <v>11429614</v>
      </c>
      <c r="F39" s="24"/>
      <c r="G39" s="27"/>
      <c r="H39" s="35"/>
      <c r="I39" s="38">
        <v>0.247222</v>
      </c>
      <c r="J39" s="45">
        <v>0.24739</v>
      </c>
    </row>
    <row r="40" spans="1:10" x14ac:dyDescent="0.25">
      <c r="A40" s="8" t="s">
        <v>11</v>
      </c>
      <c r="B40" s="18" t="s">
        <v>3</v>
      </c>
      <c r="C40" s="10">
        <v>3642761</v>
      </c>
      <c r="D40" s="11"/>
      <c r="E40" s="12"/>
      <c r="F40" s="24"/>
      <c r="G40" s="27">
        <v>2000000</v>
      </c>
      <c r="H40" s="35"/>
      <c r="I40" s="38"/>
      <c r="J40" s="45"/>
    </row>
    <row r="41" spans="1:10" s="2" customFormat="1" ht="14.25" customHeight="1" x14ac:dyDescent="0.25">
      <c r="A41" s="14"/>
      <c r="B41" s="15"/>
      <c r="C41" s="16">
        <f>SUM(C37:C40)</f>
        <v>1487062773</v>
      </c>
      <c r="D41" s="17">
        <v>1487062773</v>
      </c>
      <c r="E41" s="12"/>
      <c r="F41" s="24"/>
      <c r="G41" s="27"/>
      <c r="H41" s="35">
        <v>357819641</v>
      </c>
      <c r="I41" s="38"/>
      <c r="J41" s="41"/>
    </row>
    <row r="42" spans="1:10" s="2" customFormat="1" ht="14.25" customHeight="1" x14ac:dyDescent="0.25">
      <c r="A42" s="14"/>
      <c r="B42" s="15"/>
      <c r="C42" s="16"/>
      <c r="D42" s="11"/>
      <c r="E42" s="12"/>
      <c r="F42" s="24"/>
      <c r="G42" s="27"/>
      <c r="H42" s="35"/>
      <c r="I42" s="38"/>
      <c r="J42" s="41"/>
    </row>
    <row r="43" spans="1:10" x14ac:dyDescent="0.25">
      <c r="A43" s="8" t="s">
        <v>12</v>
      </c>
      <c r="B43" s="29" t="s">
        <v>1</v>
      </c>
      <c r="C43" s="10">
        <v>50480793</v>
      </c>
      <c r="D43" s="11"/>
      <c r="E43" s="12"/>
      <c r="F43" s="24">
        <v>1100000</v>
      </c>
      <c r="G43" s="27"/>
      <c r="H43" s="35"/>
      <c r="I43" s="38"/>
      <c r="J43" s="45"/>
    </row>
    <row r="44" spans="1:10" x14ac:dyDescent="0.25">
      <c r="A44" s="8" t="s">
        <v>12</v>
      </c>
      <c r="B44" s="9" t="s">
        <v>0</v>
      </c>
      <c r="C44" s="10">
        <v>40511000</v>
      </c>
      <c r="D44" s="11"/>
      <c r="E44" s="12"/>
      <c r="F44" s="24"/>
      <c r="G44" s="27"/>
      <c r="H44" s="35"/>
      <c r="I44" s="38"/>
      <c r="J44" s="45" t="s">
        <v>47</v>
      </c>
    </row>
    <row r="45" spans="1:10" x14ac:dyDescent="0.25">
      <c r="A45" s="8" t="s">
        <v>12</v>
      </c>
      <c r="B45" s="18" t="s">
        <v>3</v>
      </c>
      <c r="C45" s="10">
        <v>15094999</v>
      </c>
      <c r="D45" s="11"/>
      <c r="E45" s="12"/>
      <c r="F45" s="24"/>
      <c r="G45" s="27"/>
      <c r="H45" s="35"/>
      <c r="I45" s="38"/>
      <c r="J45" s="45"/>
    </row>
    <row r="46" spans="1:10" x14ac:dyDescent="0.25">
      <c r="A46" s="8" t="s">
        <v>12</v>
      </c>
      <c r="B46" s="13" t="s">
        <v>4</v>
      </c>
      <c r="C46" s="10">
        <v>1164000</v>
      </c>
      <c r="D46" s="11"/>
      <c r="E46" s="12"/>
      <c r="F46" s="24"/>
      <c r="G46" s="27"/>
      <c r="H46" s="35"/>
      <c r="I46" s="38"/>
      <c r="J46" s="45"/>
    </row>
    <row r="47" spans="1:10" s="2" customFormat="1" x14ac:dyDescent="0.25">
      <c r="A47" s="14"/>
      <c r="B47" s="15"/>
      <c r="C47" s="16">
        <f>SUM(C43:C46)</f>
        <v>107250792</v>
      </c>
      <c r="D47" s="17">
        <v>107250792</v>
      </c>
      <c r="E47" s="12"/>
      <c r="F47" s="24"/>
      <c r="G47" s="27"/>
      <c r="H47" s="35">
        <v>1100000</v>
      </c>
      <c r="I47" s="38"/>
      <c r="J47" s="41"/>
    </row>
    <row r="48" spans="1:10" s="2" customFormat="1" x14ac:dyDescent="0.25">
      <c r="A48" s="14"/>
      <c r="B48" s="15"/>
      <c r="C48" s="16"/>
      <c r="D48" s="11"/>
      <c r="E48" s="12"/>
      <c r="F48" s="24"/>
      <c r="G48" s="27"/>
      <c r="H48" s="35"/>
      <c r="I48" s="38"/>
      <c r="J48" s="41"/>
    </row>
    <row r="49" spans="1:10" x14ac:dyDescent="0.25">
      <c r="A49" s="8" t="s">
        <v>13</v>
      </c>
      <c r="B49" s="9" t="s">
        <v>0</v>
      </c>
      <c r="C49" s="10">
        <v>111195154</v>
      </c>
      <c r="D49" s="11"/>
      <c r="E49" s="12">
        <v>9665642</v>
      </c>
      <c r="F49" s="24"/>
      <c r="G49" s="27"/>
      <c r="H49" s="35"/>
      <c r="I49" s="38">
        <v>8.6925000000000002E-2</v>
      </c>
      <c r="J49" s="45">
        <v>8.6929999999999993E-2</v>
      </c>
    </row>
    <row r="50" spans="1:10" x14ac:dyDescent="0.25">
      <c r="A50" s="8" t="s">
        <v>13</v>
      </c>
      <c r="B50" s="13" t="s">
        <v>4</v>
      </c>
      <c r="C50" s="10">
        <v>59387077</v>
      </c>
      <c r="D50" s="11"/>
      <c r="E50" s="12"/>
      <c r="F50" s="24"/>
      <c r="G50" s="27"/>
      <c r="H50" s="35"/>
      <c r="I50" s="38"/>
      <c r="J50" s="45"/>
    </row>
    <row r="51" spans="1:10" x14ac:dyDescent="0.25">
      <c r="A51" s="8" t="s">
        <v>13</v>
      </c>
      <c r="B51" s="29" t="s">
        <v>1</v>
      </c>
      <c r="C51" s="10">
        <v>11894310</v>
      </c>
      <c r="D51" s="11"/>
      <c r="E51" s="12"/>
      <c r="F51" s="24"/>
      <c r="G51" s="27"/>
      <c r="H51" s="35"/>
      <c r="I51" s="38"/>
      <c r="J51" s="45"/>
    </row>
    <row r="52" spans="1:10" s="2" customFormat="1" x14ac:dyDescent="0.25">
      <c r="A52" s="14"/>
      <c r="B52" s="15"/>
      <c r="C52" s="16">
        <f>SUM(C49:C51)</f>
        <v>182476541</v>
      </c>
      <c r="D52" s="17">
        <v>182476541</v>
      </c>
      <c r="E52" s="12"/>
      <c r="F52" s="24"/>
      <c r="G52" s="27"/>
      <c r="H52" s="35">
        <v>9665642</v>
      </c>
      <c r="I52" s="38"/>
      <c r="J52" s="41"/>
    </row>
    <row r="53" spans="1:10" s="2" customFormat="1" x14ac:dyDescent="0.25">
      <c r="A53" s="14"/>
      <c r="B53" s="15"/>
      <c r="C53" s="16"/>
      <c r="D53" s="11"/>
      <c r="E53" s="12"/>
      <c r="F53" s="24"/>
      <c r="G53" s="27"/>
      <c r="H53" s="35"/>
      <c r="I53" s="38"/>
      <c r="J53" s="41"/>
    </row>
    <row r="54" spans="1:10" x14ac:dyDescent="0.25">
      <c r="A54" s="8" t="s">
        <v>14</v>
      </c>
      <c r="B54" s="29" t="s">
        <v>1</v>
      </c>
      <c r="C54" s="10">
        <v>876244190</v>
      </c>
      <c r="D54" s="11"/>
      <c r="E54" s="12"/>
      <c r="F54" s="24">
        <v>15988852</v>
      </c>
      <c r="G54" s="27"/>
      <c r="H54" s="35"/>
      <c r="I54" s="38"/>
      <c r="J54" s="45"/>
    </row>
    <row r="55" spans="1:10" x14ac:dyDescent="0.25">
      <c r="A55" s="8" t="s">
        <v>14</v>
      </c>
      <c r="B55" s="13" t="s">
        <v>4</v>
      </c>
      <c r="C55" s="10">
        <v>743790000</v>
      </c>
      <c r="D55" s="11"/>
      <c r="E55" s="12"/>
      <c r="F55" s="24"/>
      <c r="G55" s="27"/>
      <c r="H55" s="35"/>
      <c r="I55" s="38"/>
      <c r="J55" s="45"/>
    </row>
    <row r="56" spans="1:10" x14ac:dyDescent="0.25">
      <c r="A56" s="8" t="s">
        <v>14</v>
      </c>
      <c r="B56" s="9" t="s">
        <v>0</v>
      </c>
      <c r="C56" s="10">
        <v>105620000</v>
      </c>
      <c r="D56" s="11"/>
      <c r="E56" s="12">
        <v>66486090</v>
      </c>
      <c r="F56" s="24"/>
      <c r="G56" s="27"/>
      <c r="H56" s="35"/>
      <c r="I56" s="38">
        <v>0.62948300000000001</v>
      </c>
      <c r="J56" s="45">
        <v>0.62948000000000004</v>
      </c>
    </row>
    <row r="57" spans="1:10" s="2" customFormat="1" x14ac:dyDescent="0.25">
      <c r="A57" s="14"/>
      <c r="B57" s="15"/>
      <c r="C57" s="16">
        <f>SUM(C54:C56)</f>
        <v>1725654190</v>
      </c>
      <c r="D57" s="17">
        <v>1725654190</v>
      </c>
      <c r="E57" s="12"/>
      <c r="F57" s="24"/>
      <c r="G57" s="27"/>
      <c r="H57" s="35">
        <v>82474942</v>
      </c>
      <c r="I57" s="38"/>
      <c r="J57" s="41"/>
    </row>
    <row r="58" spans="1:10" s="2" customFormat="1" x14ac:dyDescent="0.25">
      <c r="A58" s="14"/>
      <c r="B58" s="15"/>
      <c r="C58" s="16"/>
      <c r="D58" s="11"/>
      <c r="E58" s="12"/>
      <c r="F58" s="24"/>
      <c r="G58" s="27"/>
      <c r="H58" s="35"/>
      <c r="I58" s="38"/>
      <c r="J58" s="41"/>
    </row>
    <row r="59" spans="1:10" x14ac:dyDescent="0.25">
      <c r="A59" s="8" t="s">
        <v>2</v>
      </c>
      <c r="B59" s="9" t="s">
        <v>0</v>
      </c>
      <c r="C59" s="10">
        <v>2611733160</v>
      </c>
      <c r="D59" s="11"/>
      <c r="E59" s="19">
        <v>621203682</v>
      </c>
      <c r="F59" s="24"/>
      <c r="G59" s="27"/>
      <c r="H59" s="35"/>
      <c r="I59" s="38">
        <v>0.23785100000000001</v>
      </c>
      <c r="J59" s="45">
        <v>0.22</v>
      </c>
    </row>
    <row r="60" spans="1:10" x14ac:dyDescent="0.25">
      <c r="A60" s="8" t="s">
        <v>2</v>
      </c>
      <c r="B60" s="29" t="s">
        <v>1</v>
      </c>
      <c r="C60" s="10">
        <v>2320567967</v>
      </c>
      <c r="D60" s="11"/>
      <c r="E60" s="12"/>
      <c r="F60" s="24">
        <v>78400934</v>
      </c>
      <c r="G60" s="27"/>
      <c r="H60" s="35"/>
      <c r="I60" s="38"/>
      <c r="J60" s="45"/>
    </row>
    <row r="61" spans="1:10" x14ac:dyDescent="0.25">
      <c r="A61" s="8" t="s">
        <v>2</v>
      </c>
      <c r="B61" s="13" t="s">
        <v>4</v>
      </c>
      <c r="C61" s="10">
        <v>105841786</v>
      </c>
      <c r="D61" s="11"/>
      <c r="E61" s="12"/>
      <c r="F61" s="24"/>
      <c r="G61" s="27"/>
      <c r="H61" s="35"/>
      <c r="I61" s="38"/>
      <c r="J61" s="45"/>
    </row>
    <row r="62" spans="1:10" s="2" customFormat="1" x14ac:dyDescent="0.25">
      <c r="A62" s="14"/>
      <c r="B62" s="15"/>
      <c r="C62" s="16">
        <f>SUM(C59:C61)</f>
        <v>5038142913</v>
      </c>
      <c r="D62" s="17">
        <v>5038142913</v>
      </c>
      <c r="E62" s="12"/>
      <c r="F62" s="24"/>
      <c r="G62" s="27"/>
      <c r="H62" s="35">
        <v>699604616</v>
      </c>
      <c r="I62" s="38"/>
      <c r="J62" s="41"/>
    </row>
    <row r="63" spans="1:10" s="2" customFormat="1" x14ac:dyDescent="0.25">
      <c r="A63" s="14"/>
      <c r="B63" s="15"/>
      <c r="C63" s="16"/>
      <c r="D63" s="11"/>
      <c r="E63" s="12"/>
      <c r="F63" s="24"/>
      <c r="G63" s="27"/>
      <c r="H63" s="35"/>
      <c r="I63" s="38"/>
      <c r="J63" s="41"/>
    </row>
    <row r="64" spans="1:10" x14ac:dyDescent="0.25">
      <c r="A64" s="8" t="s">
        <v>15</v>
      </c>
      <c r="B64" s="18" t="s">
        <v>3</v>
      </c>
      <c r="C64" s="10">
        <v>230347576</v>
      </c>
      <c r="D64" s="11"/>
      <c r="E64" s="12"/>
      <c r="F64" s="24"/>
      <c r="G64" s="27">
        <v>45000000</v>
      </c>
      <c r="H64" s="35"/>
      <c r="I64" s="38"/>
      <c r="J64" s="45"/>
    </row>
    <row r="65" spans="1:10" x14ac:dyDescent="0.25">
      <c r="A65" s="8" t="s">
        <v>15</v>
      </c>
      <c r="B65" s="29" t="s">
        <v>1</v>
      </c>
      <c r="C65" s="10">
        <v>40431106</v>
      </c>
      <c r="D65" s="11"/>
      <c r="E65" s="12"/>
      <c r="F65" s="24">
        <v>14384823</v>
      </c>
      <c r="G65" s="27"/>
      <c r="H65" s="35"/>
      <c r="I65" s="38"/>
      <c r="J65" s="45"/>
    </row>
    <row r="66" spans="1:10" x14ac:dyDescent="0.25">
      <c r="A66" s="8" t="s">
        <v>15</v>
      </c>
      <c r="B66" s="13" t="s">
        <v>4</v>
      </c>
      <c r="C66" s="10">
        <v>6867285</v>
      </c>
      <c r="D66" s="11"/>
      <c r="E66" s="12"/>
      <c r="F66" s="24"/>
      <c r="G66" s="27"/>
      <c r="H66" s="35"/>
      <c r="I66" s="38"/>
      <c r="J66" s="45"/>
    </row>
    <row r="67" spans="1:10" s="2" customFormat="1" x14ac:dyDescent="0.25">
      <c r="A67" s="14"/>
      <c r="B67" s="15"/>
      <c r="C67" s="16">
        <f>SUM(C64:C66)</f>
        <v>277645967</v>
      </c>
      <c r="D67" s="17">
        <v>277645967</v>
      </c>
      <c r="E67" s="12"/>
      <c r="F67" s="24"/>
      <c r="G67" s="27"/>
      <c r="H67" s="35">
        <v>59384823</v>
      </c>
      <c r="I67" s="38"/>
      <c r="J67" s="41"/>
    </row>
    <row r="68" spans="1:10" s="2" customFormat="1" x14ac:dyDescent="0.25">
      <c r="A68" s="14"/>
      <c r="B68" s="15"/>
      <c r="C68" s="16"/>
      <c r="D68" s="11"/>
      <c r="E68" s="12"/>
      <c r="F68" s="24"/>
      <c r="G68" s="27"/>
      <c r="H68" s="35"/>
      <c r="I68" s="38"/>
      <c r="J68" s="41"/>
    </row>
    <row r="69" spans="1:10" x14ac:dyDescent="0.25">
      <c r="A69" s="8" t="s">
        <v>16</v>
      </c>
      <c r="B69" s="29" t="s">
        <v>1</v>
      </c>
      <c r="C69" s="10">
        <v>3809455039</v>
      </c>
      <c r="D69" s="11"/>
      <c r="E69" s="12"/>
      <c r="F69" s="24">
        <v>414492311</v>
      </c>
      <c r="G69" s="27"/>
      <c r="H69" s="35"/>
      <c r="I69" s="38"/>
      <c r="J69" s="45"/>
    </row>
    <row r="70" spans="1:10" x14ac:dyDescent="0.25">
      <c r="A70" s="8" t="s">
        <v>16</v>
      </c>
      <c r="B70" s="18" t="s">
        <v>3</v>
      </c>
      <c r="C70" s="10">
        <v>834989960</v>
      </c>
      <c r="D70" s="11"/>
      <c r="E70" s="12"/>
      <c r="F70" s="24"/>
      <c r="G70" s="27">
        <v>80458100</v>
      </c>
      <c r="H70" s="35"/>
      <c r="I70" s="38"/>
      <c r="J70" s="45"/>
    </row>
    <row r="71" spans="1:10" x14ac:dyDescent="0.25">
      <c r="A71" s="8" t="s">
        <v>16</v>
      </c>
      <c r="B71" s="13" t="s">
        <v>4</v>
      </c>
      <c r="C71" s="10">
        <v>356470483</v>
      </c>
      <c r="D71" s="11"/>
      <c r="E71" s="12"/>
      <c r="F71" s="24"/>
      <c r="G71" s="27"/>
      <c r="H71" s="35"/>
      <c r="I71" s="38"/>
      <c r="J71" s="45"/>
    </row>
    <row r="72" spans="1:10" s="2" customFormat="1" x14ac:dyDescent="0.25">
      <c r="A72" s="14"/>
      <c r="B72" s="15"/>
      <c r="C72" s="16">
        <f>SUM(C69:C71)</f>
        <v>5000915482</v>
      </c>
      <c r="D72" s="17">
        <v>5000915482</v>
      </c>
      <c r="E72" s="12"/>
      <c r="F72" s="24"/>
      <c r="G72" s="27"/>
      <c r="H72" s="35">
        <v>494950411</v>
      </c>
      <c r="I72" s="38"/>
      <c r="J72" s="41"/>
    </row>
    <row r="73" spans="1:10" s="2" customFormat="1" x14ac:dyDescent="0.25">
      <c r="A73" s="14"/>
      <c r="B73" s="15"/>
      <c r="C73" s="16"/>
      <c r="D73" s="11"/>
      <c r="E73" s="12"/>
      <c r="F73" s="24"/>
      <c r="G73" s="27"/>
      <c r="H73" s="35"/>
      <c r="I73" s="38"/>
      <c r="J73" s="41"/>
    </row>
    <row r="74" spans="1:10" x14ac:dyDescent="0.25">
      <c r="A74" s="8" t="s">
        <v>17</v>
      </c>
      <c r="B74" s="29" t="s">
        <v>1</v>
      </c>
      <c r="C74" s="10">
        <v>507732408</v>
      </c>
      <c r="D74" s="11"/>
      <c r="E74" s="12"/>
      <c r="F74" s="24">
        <v>12482383</v>
      </c>
      <c r="G74" s="27"/>
      <c r="H74" s="35"/>
      <c r="I74" s="38"/>
      <c r="J74" s="45"/>
    </row>
    <row r="75" spans="1:10" x14ac:dyDescent="0.25">
      <c r="A75" s="8" t="s">
        <v>17</v>
      </c>
      <c r="B75" s="9" t="s">
        <v>0</v>
      </c>
      <c r="C75" s="10">
        <v>187997093</v>
      </c>
      <c r="D75" s="11"/>
      <c r="E75" s="12">
        <v>32186014</v>
      </c>
      <c r="F75" s="24"/>
      <c r="G75" s="27"/>
      <c r="H75" s="35"/>
      <c r="I75" s="38">
        <v>0.171205</v>
      </c>
      <c r="J75" s="45">
        <v>0.17119999999999999</v>
      </c>
    </row>
    <row r="76" spans="1:10" x14ac:dyDescent="0.25">
      <c r="A76" s="8" t="s">
        <v>17</v>
      </c>
      <c r="B76" s="13" t="s">
        <v>4</v>
      </c>
      <c r="C76" s="10">
        <v>6369268</v>
      </c>
      <c r="D76" s="11"/>
      <c r="E76" s="12"/>
      <c r="F76" s="24"/>
      <c r="G76" s="27"/>
      <c r="H76" s="35"/>
      <c r="I76" s="38"/>
      <c r="J76" s="45"/>
    </row>
    <row r="77" spans="1:10" s="2" customFormat="1" x14ac:dyDescent="0.25">
      <c r="A77" s="14"/>
      <c r="B77" s="15"/>
      <c r="C77" s="16">
        <f>SUM(C74:C76)</f>
        <v>702098769</v>
      </c>
      <c r="D77" s="17">
        <v>702098769</v>
      </c>
      <c r="E77" s="12"/>
      <c r="F77" s="24"/>
      <c r="G77" s="27"/>
      <c r="H77" s="35">
        <v>44668397</v>
      </c>
      <c r="I77" s="38"/>
      <c r="J77" s="41"/>
    </row>
    <row r="78" spans="1:10" s="2" customFormat="1" x14ac:dyDescent="0.25">
      <c r="A78" s="14"/>
      <c r="B78" s="15"/>
      <c r="C78" s="16"/>
      <c r="D78" s="11"/>
      <c r="E78" s="12"/>
      <c r="F78" s="24"/>
      <c r="G78" s="27"/>
      <c r="H78" s="35"/>
      <c r="I78" s="38"/>
      <c r="J78" s="41"/>
    </row>
    <row r="79" spans="1:10" ht="17.25" customHeight="1" x14ac:dyDescent="0.25">
      <c r="A79" s="8" t="s">
        <v>40</v>
      </c>
      <c r="B79" s="9" t="s">
        <v>0</v>
      </c>
      <c r="C79" s="10">
        <v>367213296</v>
      </c>
      <c r="D79" s="11"/>
      <c r="E79" s="12">
        <v>79962151</v>
      </c>
      <c r="F79" s="24"/>
      <c r="G79" s="27"/>
      <c r="H79" s="35"/>
      <c r="I79" s="38">
        <v>0.217754</v>
      </c>
      <c r="J79" s="45">
        <v>0.22</v>
      </c>
    </row>
    <row r="80" spans="1:10" x14ac:dyDescent="0.25">
      <c r="A80" s="8" t="s">
        <v>40</v>
      </c>
      <c r="B80" s="29" t="s">
        <v>1</v>
      </c>
      <c r="C80" s="10">
        <v>365096234</v>
      </c>
      <c r="D80" s="11"/>
      <c r="E80" s="12"/>
      <c r="F80" s="24"/>
      <c r="G80" s="27"/>
      <c r="H80" s="35"/>
      <c r="I80" s="38"/>
      <c r="J80" s="45"/>
    </row>
    <row r="81" spans="1:10" x14ac:dyDescent="0.25">
      <c r="A81" s="8" t="s">
        <v>40</v>
      </c>
      <c r="B81" s="13" t="s">
        <v>4</v>
      </c>
      <c r="C81" s="10">
        <v>50109167</v>
      </c>
      <c r="D81" s="11"/>
      <c r="E81" s="12"/>
      <c r="F81" s="24"/>
      <c r="G81" s="27"/>
      <c r="H81" s="35"/>
      <c r="I81" s="41"/>
      <c r="J81" s="45"/>
    </row>
    <row r="82" spans="1:10" s="2" customFormat="1" x14ac:dyDescent="0.25">
      <c r="A82" s="14"/>
      <c r="B82" s="15"/>
      <c r="C82" s="16">
        <f>SUM(C79:C81)</f>
        <v>782418697</v>
      </c>
      <c r="D82" s="17">
        <v>782418697</v>
      </c>
      <c r="E82" s="12"/>
      <c r="F82" s="24"/>
      <c r="G82" s="27"/>
      <c r="H82" s="36">
        <v>79962151</v>
      </c>
      <c r="I82" s="38"/>
      <c r="J82" s="41"/>
    </row>
    <row r="83" spans="1:10" s="2" customFormat="1" x14ac:dyDescent="0.25">
      <c r="A83" s="14"/>
      <c r="B83" s="15"/>
      <c r="C83" s="16"/>
      <c r="D83" s="11"/>
      <c r="E83" s="12"/>
      <c r="F83" s="24"/>
      <c r="G83" s="27"/>
      <c r="H83" s="35"/>
      <c r="I83" s="38"/>
      <c r="J83" s="41"/>
    </row>
    <row r="84" spans="1:10" x14ac:dyDescent="0.25">
      <c r="A84" s="8" t="s">
        <v>18</v>
      </c>
      <c r="B84" s="29" t="s">
        <v>1</v>
      </c>
      <c r="C84" s="10">
        <v>529352645</v>
      </c>
      <c r="D84" s="11"/>
      <c r="E84" s="12"/>
      <c r="F84" s="24">
        <v>17820105</v>
      </c>
      <c r="G84" s="27"/>
      <c r="H84" s="35"/>
      <c r="I84" s="38"/>
      <c r="J84" s="45"/>
    </row>
    <row r="85" spans="1:10" x14ac:dyDescent="0.25">
      <c r="A85" s="8" t="s">
        <v>18</v>
      </c>
      <c r="B85" s="18" t="s">
        <v>3</v>
      </c>
      <c r="C85" s="10">
        <v>477389762</v>
      </c>
      <c r="D85" s="11"/>
      <c r="E85" s="12"/>
      <c r="F85" s="24"/>
      <c r="G85" s="27">
        <v>31100000</v>
      </c>
      <c r="H85" s="35"/>
      <c r="I85" s="38"/>
      <c r="J85" s="45"/>
    </row>
    <row r="86" spans="1:10" x14ac:dyDescent="0.25">
      <c r="A86" s="8" t="s">
        <v>18</v>
      </c>
      <c r="B86" s="13" t="s">
        <v>4</v>
      </c>
      <c r="C86" s="10">
        <v>61476000</v>
      </c>
      <c r="D86" s="11"/>
      <c r="E86" s="12"/>
      <c r="F86" s="24"/>
      <c r="G86" s="27"/>
      <c r="H86" s="35"/>
      <c r="I86" s="38"/>
      <c r="J86" s="45"/>
    </row>
    <row r="87" spans="1:10" s="2" customFormat="1" x14ac:dyDescent="0.25">
      <c r="A87" s="14"/>
      <c r="B87" s="15"/>
      <c r="C87" s="16">
        <f>SUM(C84:C86)</f>
        <v>1068218407</v>
      </c>
      <c r="D87" s="17">
        <v>1068218407</v>
      </c>
      <c r="E87" s="12"/>
      <c r="F87" s="24"/>
      <c r="G87" s="27"/>
      <c r="H87" s="35">
        <v>48920105</v>
      </c>
      <c r="I87" s="38"/>
      <c r="J87" s="41"/>
    </row>
    <row r="88" spans="1:10" s="2" customFormat="1" x14ac:dyDescent="0.25">
      <c r="A88" s="14"/>
      <c r="B88" s="15"/>
      <c r="C88" s="16"/>
      <c r="D88" s="11"/>
      <c r="E88" s="12"/>
      <c r="F88" s="24"/>
      <c r="G88" s="27"/>
      <c r="H88" s="35"/>
      <c r="I88" s="38"/>
      <c r="J88" s="41"/>
    </row>
    <row r="89" spans="1:10" x14ac:dyDescent="0.25">
      <c r="A89" s="8" t="s">
        <v>19</v>
      </c>
      <c r="B89" s="29" t="s">
        <v>1</v>
      </c>
      <c r="C89" s="10">
        <v>169589156</v>
      </c>
      <c r="D89" s="11"/>
      <c r="E89" s="12"/>
      <c r="F89" s="25">
        <v>4649461</v>
      </c>
      <c r="G89" s="27"/>
      <c r="H89" s="35"/>
      <c r="I89" s="38"/>
      <c r="J89" s="45"/>
    </row>
    <row r="90" spans="1:10" x14ac:dyDescent="0.25">
      <c r="A90" s="8" t="s">
        <v>19</v>
      </c>
      <c r="B90" s="9" t="s">
        <v>0</v>
      </c>
      <c r="C90" s="10">
        <v>12489000</v>
      </c>
      <c r="D90" s="11"/>
      <c r="E90" s="12"/>
      <c r="F90" s="24"/>
      <c r="G90" s="27"/>
      <c r="H90" s="35"/>
      <c r="I90" s="38"/>
      <c r="J90" s="45" t="s">
        <v>47</v>
      </c>
    </row>
    <row r="91" spans="1:10" x14ac:dyDescent="0.25">
      <c r="A91" s="8" t="s">
        <v>19</v>
      </c>
      <c r="B91" s="18" t="s">
        <v>3</v>
      </c>
      <c r="C91" s="10">
        <v>7082844</v>
      </c>
      <c r="D91" s="11"/>
      <c r="E91" s="12"/>
      <c r="F91" s="24"/>
      <c r="G91" s="27">
        <v>700000</v>
      </c>
      <c r="H91" s="35"/>
      <c r="I91" s="38"/>
      <c r="J91" s="45"/>
    </row>
    <row r="92" spans="1:10" x14ac:dyDescent="0.25">
      <c r="A92" s="8" t="s">
        <v>19</v>
      </c>
      <c r="B92" s="13" t="s">
        <v>4</v>
      </c>
      <c r="C92" s="10">
        <v>4051000</v>
      </c>
      <c r="D92" s="11"/>
      <c r="E92" s="12"/>
      <c r="F92" s="24"/>
      <c r="G92" s="27"/>
      <c r="H92" s="35"/>
      <c r="I92" s="38"/>
      <c r="J92" s="45"/>
    </row>
    <row r="93" spans="1:10" s="2" customFormat="1" x14ac:dyDescent="0.25">
      <c r="A93" s="14"/>
      <c r="B93" s="15"/>
      <c r="C93" s="16">
        <f>SUM(C89:C92)</f>
        <v>193212000</v>
      </c>
      <c r="D93" s="17">
        <v>193212000</v>
      </c>
      <c r="E93" s="12"/>
      <c r="F93" s="24"/>
      <c r="G93" s="27"/>
      <c r="H93" s="35">
        <v>5349461</v>
      </c>
      <c r="I93" s="38"/>
      <c r="J93" s="41"/>
    </row>
    <row r="94" spans="1:10" s="2" customFormat="1" x14ac:dyDescent="0.25">
      <c r="A94" s="14"/>
      <c r="B94" s="15"/>
      <c r="C94" s="16"/>
      <c r="D94" s="11"/>
      <c r="E94" s="12"/>
      <c r="F94" s="24"/>
      <c r="G94" s="27"/>
      <c r="H94" s="35"/>
      <c r="I94" s="38"/>
      <c r="J94" s="41"/>
    </row>
    <row r="95" spans="1:10" ht="18" customHeight="1" x14ac:dyDescent="0.25">
      <c r="A95" s="8" t="s">
        <v>20</v>
      </c>
      <c r="B95" s="29" t="s">
        <v>1</v>
      </c>
      <c r="C95" s="10">
        <v>2445486252</v>
      </c>
      <c r="D95" s="11"/>
      <c r="E95" s="12"/>
      <c r="F95" s="24">
        <v>1155827870</v>
      </c>
      <c r="G95" s="27"/>
      <c r="H95" s="35"/>
      <c r="I95" s="38"/>
      <c r="J95" s="45"/>
    </row>
    <row r="96" spans="1:10" ht="16.5" customHeight="1" x14ac:dyDescent="0.25">
      <c r="A96" s="8" t="s">
        <v>20</v>
      </c>
      <c r="B96" s="18" t="s">
        <v>3</v>
      </c>
      <c r="C96" s="10">
        <v>548663011</v>
      </c>
      <c r="D96" s="11"/>
      <c r="E96" s="12"/>
      <c r="F96" s="24"/>
      <c r="G96" s="27">
        <v>125000000</v>
      </c>
      <c r="H96" s="35"/>
      <c r="I96" s="38"/>
      <c r="J96" s="45"/>
    </row>
    <row r="97" spans="1:10" ht="17.25" customHeight="1" x14ac:dyDescent="0.25">
      <c r="A97" s="8" t="s">
        <v>20</v>
      </c>
      <c r="B97" s="9" t="s">
        <v>0</v>
      </c>
      <c r="C97" s="10">
        <v>41024200</v>
      </c>
      <c r="D97" s="11"/>
      <c r="E97" s="12"/>
      <c r="F97" s="24"/>
      <c r="G97" s="27"/>
      <c r="H97" s="35"/>
      <c r="I97" s="38"/>
      <c r="J97" s="45" t="s">
        <v>47</v>
      </c>
    </row>
    <row r="98" spans="1:10" ht="16.5" customHeight="1" x14ac:dyDescent="0.25">
      <c r="A98" s="8" t="s">
        <v>20</v>
      </c>
      <c r="B98" s="13" t="s">
        <v>4</v>
      </c>
      <c r="C98" s="10">
        <v>20734756</v>
      </c>
      <c r="D98" s="11"/>
      <c r="E98" s="12"/>
      <c r="F98" s="24"/>
      <c r="G98" s="27"/>
      <c r="H98" s="35"/>
      <c r="I98" s="38"/>
      <c r="J98" s="45"/>
    </row>
    <row r="99" spans="1:10" s="2" customFormat="1" x14ac:dyDescent="0.25">
      <c r="A99" s="14"/>
      <c r="B99" s="15"/>
      <c r="C99" s="16">
        <f>SUM(C95:C98)</f>
        <v>3055908219</v>
      </c>
      <c r="D99" s="17">
        <v>3055908219</v>
      </c>
      <c r="E99" s="12"/>
      <c r="F99" s="24"/>
      <c r="G99" s="27"/>
      <c r="H99" s="35">
        <v>1280827870</v>
      </c>
      <c r="I99" s="38"/>
      <c r="J99" s="41"/>
    </row>
    <row r="100" spans="1:10" s="2" customFormat="1" x14ac:dyDescent="0.25">
      <c r="A100" s="14"/>
      <c r="B100" s="15"/>
      <c r="C100" s="16"/>
      <c r="D100" s="11"/>
      <c r="E100" s="12"/>
      <c r="F100" s="24"/>
      <c r="G100" s="27"/>
      <c r="H100" s="35"/>
      <c r="I100" s="38"/>
      <c r="J100" s="41"/>
    </row>
    <row r="101" spans="1:10" x14ac:dyDescent="0.25">
      <c r="A101" s="8" t="s">
        <v>21</v>
      </c>
      <c r="B101" s="29" t="s">
        <v>1</v>
      </c>
      <c r="C101" s="10">
        <v>3843430717</v>
      </c>
      <c r="D101" s="11"/>
      <c r="E101" s="12"/>
      <c r="F101" s="24">
        <v>785921267</v>
      </c>
      <c r="G101" s="27"/>
      <c r="H101" s="35"/>
      <c r="I101" s="38"/>
      <c r="J101" s="45"/>
    </row>
    <row r="102" spans="1:10" x14ac:dyDescent="0.25">
      <c r="A102" s="8" t="s">
        <v>21</v>
      </c>
      <c r="B102" s="18" t="s">
        <v>3</v>
      </c>
      <c r="C102" s="10">
        <v>1231781787</v>
      </c>
      <c r="D102" s="11"/>
      <c r="E102" s="12"/>
      <c r="F102" s="24"/>
      <c r="G102" s="27">
        <v>155841813</v>
      </c>
      <c r="H102" s="35"/>
      <c r="I102" s="38"/>
      <c r="J102" s="45"/>
    </row>
    <row r="103" spans="1:10" x14ac:dyDescent="0.25">
      <c r="A103" s="8" t="s">
        <v>21</v>
      </c>
      <c r="B103" s="13" t="s">
        <v>4</v>
      </c>
      <c r="C103" s="10">
        <v>94074687</v>
      </c>
      <c r="D103" s="11"/>
      <c r="E103" s="12"/>
      <c r="F103" s="24"/>
      <c r="G103" s="27"/>
      <c r="H103" s="35"/>
      <c r="I103" s="38"/>
      <c r="J103" s="45"/>
    </row>
    <row r="104" spans="1:10" s="2" customFormat="1" x14ac:dyDescent="0.25">
      <c r="A104" s="14"/>
      <c r="B104" s="15"/>
      <c r="C104" s="16">
        <f>SUM(C101:C103)</f>
        <v>5169287191</v>
      </c>
      <c r="D104" s="17">
        <v>5169287191</v>
      </c>
      <c r="E104" s="12"/>
      <c r="F104" s="24"/>
      <c r="G104" s="27"/>
      <c r="H104" s="35">
        <v>941763080</v>
      </c>
      <c r="I104" s="38">
        <v>0.18218400000000001</v>
      </c>
      <c r="J104" s="41"/>
    </row>
    <row r="105" spans="1:10" s="2" customFormat="1" x14ac:dyDescent="0.25">
      <c r="A105" s="14"/>
      <c r="B105" s="15"/>
      <c r="C105" s="16"/>
      <c r="D105" s="11"/>
      <c r="E105" s="12"/>
      <c r="F105" s="24"/>
      <c r="G105" s="27"/>
      <c r="H105" s="35"/>
      <c r="I105" s="38"/>
      <c r="J105" s="41"/>
    </row>
    <row r="106" spans="1:10" x14ac:dyDescent="0.25">
      <c r="A106" s="8" t="s">
        <v>22</v>
      </c>
      <c r="B106" s="29" t="s">
        <v>1</v>
      </c>
      <c r="C106" s="10">
        <v>183450078</v>
      </c>
      <c r="D106" s="11"/>
      <c r="E106" s="12"/>
      <c r="F106" s="24">
        <v>670834</v>
      </c>
      <c r="G106" s="27"/>
      <c r="H106" s="35"/>
      <c r="I106" s="38"/>
      <c r="J106" s="45"/>
    </row>
    <row r="107" spans="1:10" x14ac:dyDescent="0.25">
      <c r="A107" s="8" t="s">
        <v>22</v>
      </c>
      <c r="B107" s="9" t="s">
        <v>0</v>
      </c>
      <c r="C107" s="10">
        <v>87727646</v>
      </c>
      <c r="D107" s="11"/>
      <c r="E107" s="12"/>
      <c r="F107" s="24"/>
      <c r="G107" s="27"/>
      <c r="H107" s="35"/>
      <c r="I107" s="38"/>
      <c r="J107" s="45" t="s">
        <v>48</v>
      </c>
    </row>
    <row r="108" spans="1:10" x14ac:dyDescent="0.25">
      <c r="A108" s="8" t="s">
        <v>22</v>
      </c>
      <c r="B108" s="13" t="s">
        <v>4</v>
      </c>
      <c r="C108" s="10">
        <v>41341</v>
      </c>
      <c r="D108" s="11"/>
      <c r="E108" s="12"/>
      <c r="F108" s="24"/>
      <c r="G108" s="27"/>
      <c r="H108" s="35"/>
      <c r="I108" s="38"/>
      <c r="J108" s="45"/>
    </row>
    <row r="109" spans="1:10" s="2" customFormat="1" x14ac:dyDescent="0.25">
      <c r="A109" s="14"/>
      <c r="B109" s="15"/>
      <c r="C109" s="16">
        <f>SUM(C106:C108)</f>
        <v>271219065</v>
      </c>
      <c r="D109" s="17">
        <v>271219065</v>
      </c>
      <c r="E109" s="12"/>
      <c r="F109" s="24"/>
      <c r="G109" s="27"/>
      <c r="H109" s="35">
        <v>670834</v>
      </c>
      <c r="I109" s="38"/>
      <c r="J109" s="41"/>
    </row>
    <row r="110" spans="1:10" s="2" customFormat="1" x14ac:dyDescent="0.25">
      <c r="A110" s="14"/>
      <c r="B110" s="15"/>
      <c r="C110" s="16"/>
      <c r="D110" s="11"/>
      <c r="E110" s="12"/>
      <c r="F110" s="24"/>
      <c r="G110" s="27"/>
      <c r="H110" s="35"/>
      <c r="I110" s="38"/>
      <c r="J110" s="41"/>
    </row>
    <row r="111" spans="1:10" x14ac:dyDescent="0.25">
      <c r="A111" s="8" t="s">
        <v>23</v>
      </c>
      <c r="B111" s="29" t="s">
        <v>1</v>
      </c>
      <c r="C111" s="10">
        <v>19455241</v>
      </c>
      <c r="D111" s="11"/>
      <c r="E111" s="12"/>
      <c r="F111" s="24"/>
      <c r="G111" s="27"/>
      <c r="H111" s="35"/>
      <c r="I111" s="38"/>
      <c r="J111" s="45"/>
    </row>
    <row r="112" spans="1:10" x14ac:dyDescent="0.25">
      <c r="A112" s="8" t="s">
        <v>23</v>
      </c>
      <c r="B112" s="13" t="s">
        <v>4</v>
      </c>
      <c r="C112" s="10">
        <v>9224832</v>
      </c>
      <c r="D112" s="11"/>
      <c r="E112" s="12"/>
      <c r="F112" s="24"/>
      <c r="G112" s="27"/>
      <c r="H112" s="35"/>
      <c r="I112" s="38"/>
      <c r="J112" s="45"/>
    </row>
    <row r="113" spans="1:10" x14ac:dyDescent="0.25">
      <c r="A113" s="8" t="s">
        <v>23</v>
      </c>
      <c r="B113" s="18" t="s">
        <v>3</v>
      </c>
      <c r="C113" s="10">
        <v>111806</v>
      </c>
      <c r="D113" s="11"/>
      <c r="E113" s="12"/>
      <c r="F113" s="24"/>
      <c r="G113" s="27"/>
      <c r="H113" s="35"/>
      <c r="I113" s="38"/>
      <c r="J113" s="45"/>
    </row>
    <row r="114" spans="1:10" s="2" customFormat="1" x14ac:dyDescent="0.25">
      <c r="A114" s="14"/>
      <c r="B114" s="15"/>
      <c r="C114" s="16">
        <f>SUM(C111:C113)</f>
        <v>28791879</v>
      </c>
      <c r="D114" s="17">
        <v>28791879</v>
      </c>
      <c r="E114" s="12"/>
      <c r="F114" s="24"/>
      <c r="G114" s="27"/>
      <c r="H114" s="35">
        <v>0</v>
      </c>
      <c r="I114" s="38"/>
      <c r="J114" s="41"/>
    </row>
    <row r="115" spans="1:10" s="2" customFormat="1" x14ac:dyDescent="0.25">
      <c r="A115" s="14"/>
      <c r="B115" s="15"/>
      <c r="C115" s="16"/>
      <c r="D115" s="11"/>
      <c r="E115" s="12"/>
      <c r="F115" s="24"/>
      <c r="G115" s="27"/>
      <c r="H115" s="35"/>
      <c r="I115" s="38"/>
      <c r="J115" s="41"/>
    </row>
    <row r="116" spans="1:10" x14ac:dyDescent="0.25">
      <c r="A116" s="8" t="s">
        <v>24</v>
      </c>
      <c r="B116" s="29" t="s">
        <v>1</v>
      </c>
      <c r="C116" s="10">
        <v>282826179</v>
      </c>
      <c r="D116" s="11"/>
      <c r="E116" s="12"/>
      <c r="F116" s="24">
        <v>41630097</v>
      </c>
      <c r="G116" s="27"/>
      <c r="H116" s="35"/>
      <c r="I116" s="38"/>
      <c r="J116" s="45"/>
    </row>
    <row r="117" spans="1:10" x14ac:dyDescent="0.25">
      <c r="A117" s="8" t="s">
        <v>24</v>
      </c>
      <c r="B117" s="9" t="s">
        <v>0</v>
      </c>
      <c r="C117" s="10">
        <v>31015950</v>
      </c>
      <c r="D117" s="11"/>
      <c r="E117" s="12"/>
      <c r="F117" s="24"/>
      <c r="G117" s="27"/>
      <c r="H117" s="35"/>
      <c r="I117" s="38"/>
      <c r="J117" s="45" t="s">
        <v>47</v>
      </c>
    </row>
    <row r="118" spans="1:10" x14ac:dyDescent="0.25">
      <c r="A118" s="8" t="s">
        <v>24</v>
      </c>
      <c r="B118" s="13" t="s">
        <v>4</v>
      </c>
      <c r="C118" s="10">
        <v>7620056</v>
      </c>
      <c r="D118" s="11"/>
      <c r="E118" s="12"/>
      <c r="F118" s="24"/>
      <c r="G118" s="27"/>
      <c r="H118" s="35"/>
      <c r="I118" s="38"/>
      <c r="J118" s="45"/>
    </row>
    <row r="119" spans="1:10" x14ac:dyDescent="0.25">
      <c r="A119" s="8" t="s">
        <v>24</v>
      </c>
      <c r="B119" s="18" t="s">
        <v>3</v>
      </c>
      <c r="C119" s="10">
        <v>7177281</v>
      </c>
      <c r="D119" s="11"/>
      <c r="E119" s="12"/>
      <c r="F119" s="24"/>
      <c r="G119" s="27">
        <v>200020</v>
      </c>
      <c r="H119" s="35"/>
      <c r="I119" s="38"/>
      <c r="J119" s="45"/>
    </row>
    <row r="120" spans="1:10" s="2" customFormat="1" x14ac:dyDescent="0.25">
      <c r="A120" s="14"/>
      <c r="B120" s="15"/>
      <c r="C120" s="16">
        <f>SUM(C116:C119)</f>
        <v>328639466</v>
      </c>
      <c r="D120" s="17">
        <v>328639466</v>
      </c>
      <c r="E120" s="12"/>
      <c r="F120" s="24"/>
      <c r="G120" s="27"/>
      <c r="H120" s="35">
        <v>41830117</v>
      </c>
      <c r="I120" s="38"/>
      <c r="J120" s="41"/>
    </row>
    <row r="121" spans="1:10" s="2" customFormat="1" x14ac:dyDescent="0.25">
      <c r="A121" s="14"/>
      <c r="B121" s="15"/>
      <c r="C121" s="16"/>
      <c r="D121" s="11"/>
      <c r="E121" s="12"/>
      <c r="F121" s="24"/>
      <c r="G121" s="27"/>
      <c r="H121" s="35"/>
      <c r="I121" s="38"/>
      <c r="J121" s="41"/>
    </row>
    <row r="122" spans="1:10" x14ac:dyDescent="0.25">
      <c r="A122" s="8" t="s">
        <v>25</v>
      </c>
      <c r="B122" s="13" t="s">
        <v>4</v>
      </c>
      <c r="C122" s="10">
        <v>670003000</v>
      </c>
      <c r="D122" s="11"/>
      <c r="E122" s="12"/>
      <c r="F122" s="24"/>
      <c r="G122" s="27"/>
      <c r="H122" s="35"/>
      <c r="I122" s="38"/>
      <c r="J122" s="45"/>
    </row>
    <row r="123" spans="1:10" x14ac:dyDescent="0.25">
      <c r="A123" s="8" t="s">
        <v>25</v>
      </c>
      <c r="B123" s="29" t="s">
        <v>1</v>
      </c>
      <c r="C123" s="10">
        <v>3816000</v>
      </c>
      <c r="D123" s="11"/>
      <c r="E123" s="12"/>
      <c r="F123" s="24"/>
      <c r="G123" s="27"/>
      <c r="H123" s="35"/>
      <c r="I123" s="38"/>
      <c r="J123" s="45"/>
    </row>
    <row r="124" spans="1:10" s="2" customFormat="1" x14ac:dyDescent="0.25">
      <c r="A124" s="14"/>
      <c r="B124" s="15"/>
      <c r="C124" s="16">
        <f>SUM(C122:C123)</f>
        <v>673819000</v>
      </c>
      <c r="D124" s="17">
        <v>673819000</v>
      </c>
      <c r="E124" s="12"/>
      <c r="F124" s="24"/>
      <c r="G124" s="27"/>
      <c r="H124" s="35">
        <v>0</v>
      </c>
      <c r="I124" s="38"/>
      <c r="J124" s="41"/>
    </row>
    <row r="125" spans="1:10" s="2" customFormat="1" x14ac:dyDescent="0.25">
      <c r="A125" s="14"/>
      <c r="B125" s="15"/>
      <c r="C125" s="16"/>
      <c r="D125" s="11"/>
      <c r="E125" s="12"/>
      <c r="F125" s="24"/>
      <c r="G125" s="27"/>
      <c r="H125" s="35"/>
      <c r="I125" s="38"/>
      <c r="J125" s="41"/>
    </row>
    <row r="126" spans="1:10" ht="18" customHeight="1" x14ac:dyDescent="0.25">
      <c r="A126" s="8" t="s">
        <v>26</v>
      </c>
      <c r="B126" s="29" t="s">
        <v>1</v>
      </c>
      <c r="C126" s="10">
        <v>874724457</v>
      </c>
      <c r="D126" s="11"/>
      <c r="E126" s="12"/>
      <c r="F126" s="24">
        <v>268073913</v>
      </c>
      <c r="G126" s="27"/>
      <c r="H126" s="35"/>
      <c r="I126" s="38"/>
      <c r="J126" s="45"/>
    </row>
    <row r="127" spans="1:10" ht="15.75" customHeight="1" x14ac:dyDescent="0.25">
      <c r="A127" s="8" t="s">
        <v>26</v>
      </c>
      <c r="B127" s="18" t="s">
        <v>3</v>
      </c>
      <c r="C127" s="10">
        <v>446463429</v>
      </c>
      <c r="D127" s="11"/>
      <c r="E127" s="12"/>
      <c r="F127" s="24"/>
      <c r="G127" s="27">
        <v>140624010</v>
      </c>
      <c r="H127" s="35"/>
      <c r="I127" s="38"/>
      <c r="J127" s="45"/>
    </row>
    <row r="128" spans="1:10" ht="16.5" customHeight="1" x14ac:dyDescent="0.25">
      <c r="A128" s="8" t="s">
        <v>26</v>
      </c>
      <c r="B128" s="13" t="s">
        <v>4</v>
      </c>
      <c r="C128" s="10">
        <v>20992963</v>
      </c>
      <c r="D128" s="11"/>
      <c r="E128" s="12"/>
      <c r="F128" s="24"/>
      <c r="G128" s="27"/>
      <c r="H128" s="35"/>
      <c r="I128" s="38"/>
      <c r="J128" s="45"/>
    </row>
    <row r="129" spans="1:10" s="2" customFormat="1" x14ac:dyDescent="0.25">
      <c r="A129" s="14"/>
      <c r="B129" s="15"/>
      <c r="C129" s="16">
        <f>SUM(C126:C128)</f>
        <v>1342180849</v>
      </c>
      <c r="D129" s="17">
        <v>1342180849</v>
      </c>
      <c r="E129" s="12"/>
      <c r="F129" s="24"/>
      <c r="G129" s="27"/>
      <c r="H129" s="35">
        <v>408697923</v>
      </c>
      <c r="I129" s="38"/>
      <c r="J129" s="41"/>
    </row>
    <row r="130" spans="1:10" s="2" customFormat="1" x14ac:dyDescent="0.25">
      <c r="A130" s="14"/>
      <c r="B130" s="15"/>
      <c r="C130" s="16"/>
      <c r="D130" s="11"/>
      <c r="E130" s="12"/>
      <c r="F130" s="24"/>
      <c r="G130" s="27"/>
      <c r="H130" s="35"/>
      <c r="I130" s="38"/>
      <c r="J130" s="41"/>
    </row>
    <row r="131" spans="1:10" x14ac:dyDescent="0.25">
      <c r="A131" s="8" t="s">
        <v>27</v>
      </c>
      <c r="B131" s="29" t="s">
        <v>1</v>
      </c>
      <c r="C131" s="10">
        <v>65684390</v>
      </c>
      <c r="D131" s="11"/>
      <c r="E131" s="12"/>
      <c r="F131" s="24"/>
      <c r="G131" s="27"/>
      <c r="H131" s="35"/>
      <c r="I131" s="38"/>
      <c r="J131" s="45"/>
    </row>
    <row r="132" spans="1:10" x14ac:dyDescent="0.25">
      <c r="A132" s="8" t="s">
        <v>27</v>
      </c>
      <c r="B132" s="13" t="s">
        <v>4</v>
      </c>
      <c r="C132" s="10">
        <v>6187000</v>
      </c>
      <c r="D132" s="11"/>
      <c r="E132" s="12"/>
      <c r="F132" s="24"/>
      <c r="G132" s="27"/>
      <c r="H132" s="35"/>
      <c r="I132" s="38"/>
      <c r="J132" s="45"/>
    </row>
    <row r="133" spans="1:10" s="2" customFormat="1" x14ac:dyDescent="0.25">
      <c r="A133" s="14"/>
      <c r="B133" s="15"/>
      <c r="C133" s="16">
        <f>SUM(C131:C132)</f>
        <v>71871390</v>
      </c>
      <c r="D133" s="17">
        <v>71871390</v>
      </c>
      <c r="E133" s="12"/>
      <c r="F133" s="24"/>
      <c r="G133" s="27"/>
      <c r="H133" s="35">
        <v>0</v>
      </c>
      <c r="I133" s="38"/>
      <c r="J133" s="41"/>
    </row>
    <row r="134" spans="1:10" s="2" customFormat="1" x14ac:dyDescent="0.25">
      <c r="A134" s="14"/>
      <c r="B134" s="15"/>
      <c r="C134" s="16"/>
      <c r="D134" s="11"/>
      <c r="E134" s="12"/>
      <c r="F134" s="24"/>
      <c r="G134" s="27"/>
      <c r="H134" s="35"/>
      <c r="I134" s="38"/>
      <c r="J134" s="41"/>
    </row>
    <row r="135" spans="1:10" ht="16.5" customHeight="1" x14ac:dyDescent="0.25">
      <c r="A135" s="8" t="s">
        <v>43</v>
      </c>
      <c r="B135" s="18" t="s">
        <v>3</v>
      </c>
      <c r="C135" s="10">
        <v>163663974</v>
      </c>
      <c r="D135" s="11"/>
      <c r="E135" s="12"/>
      <c r="F135" s="24"/>
      <c r="G135" s="27">
        <v>7579860</v>
      </c>
      <c r="H135" s="35"/>
      <c r="I135" s="38"/>
      <c r="J135" s="45"/>
    </row>
    <row r="136" spans="1:10" x14ac:dyDescent="0.25">
      <c r="A136" s="8" t="s">
        <v>43</v>
      </c>
      <c r="B136" s="29" t="s">
        <v>1</v>
      </c>
      <c r="C136" s="10">
        <v>159159736</v>
      </c>
      <c r="D136" s="11"/>
      <c r="E136" s="12"/>
      <c r="F136" s="24">
        <v>2105768</v>
      </c>
      <c r="G136" s="27"/>
      <c r="H136" s="35"/>
      <c r="I136" s="38"/>
      <c r="J136" s="45"/>
    </row>
    <row r="137" spans="1:10" x14ac:dyDescent="0.25">
      <c r="A137" s="8" t="s">
        <v>43</v>
      </c>
      <c r="B137" s="9" t="s">
        <v>0</v>
      </c>
      <c r="C137" s="10">
        <v>7652000</v>
      </c>
      <c r="D137" s="11"/>
      <c r="E137" s="12"/>
      <c r="F137" s="24"/>
      <c r="G137" s="27"/>
      <c r="H137" s="35"/>
      <c r="I137" s="38"/>
      <c r="J137" s="45" t="s">
        <v>47</v>
      </c>
    </row>
    <row r="138" spans="1:10" x14ac:dyDescent="0.25">
      <c r="A138" s="8" t="s">
        <v>43</v>
      </c>
      <c r="B138" s="13" t="s">
        <v>4</v>
      </c>
      <c r="C138" s="10">
        <v>2412556</v>
      </c>
      <c r="D138" s="11"/>
      <c r="E138" s="12"/>
      <c r="F138" s="24"/>
      <c r="G138" s="27"/>
      <c r="H138" s="35"/>
      <c r="I138" s="38"/>
      <c r="J138" s="45"/>
    </row>
    <row r="139" spans="1:10" s="2" customFormat="1" x14ac:dyDescent="0.25">
      <c r="A139" s="14"/>
      <c r="B139" s="15"/>
      <c r="C139" s="16">
        <f>SUM(C135:C138)</f>
        <v>332888266</v>
      </c>
      <c r="D139" s="17">
        <v>332888266</v>
      </c>
      <c r="E139" s="12"/>
      <c r="F139" s="24"/>
      <c r="G139" s="27"/>
      <c r="H139" s="35">
        <v>9685628</v>
      </c>
      <c r="I139" s="38"/>
      <c r="J139" s="41"/>
    </row>
    <row r="140" spans="1:10" s="2" customFormat="1" x14ac:dyDescent="0.25">
      <c r="A140" s="14"/>
      <c r="B140" s="15"/>
      <c r="C140" s="16"/>
      <c r="D140" s="11"/>
      <c r="E140" s="12"/>
      <c r="F140" s="24"/>
      <c r="G140" s="27"/>
      <c r="H140" s="35"/>
      <c r="I140" s="38"/>
      <c r="J140" s="41"/>
    </row>
    <row r="141" spans="1:10" x14ac:dyDescent="0.25">
      <c r="A141" s="8" t="s">
        <v>28</v>
      </c>
      <c r="B141" s="9" t="s">
        <v>0</v>
      </c>
      <c r="C141" s="10">
        <v>15766096</v>
      </c>
      <c r="D141" s="11"/>
      <c r="E141" s="12"/>
      <c r="F141" s="24"/>
      <c r="G141" s="27"/>
      <c r="H141" s="35"/>
      <c r="I141" s="38"/>
      <c r="J141" s="45" t="s">
        <v>48</v>
      </c>
    </row>
    <row r="142" spans="1:10" x14ac:dyDescent="0.25">
      <c r="A142" s="8" t="s">
        <v>28</v>
      </c>
      <c r="B142" s="13" t="s">
        <v>4</v>
      </c>
      <c r="C142" s="10">
        <v>4112283</v>
      </c>
      <c r="D142" s="11"/>
      <c r="E142" s="12"/>
      <c r="F142" s="24"/>
      <c r="G142" s="27"/>
      <c r="H142" s="35"/>
      <c r="I142" s="38"/>
      <c r="J142" s="45"/>
    </row>
    <row r="143" spans="1:10" x14ac:dyDescent="0.25">
      <c r="A143" s="8" t="s">
        <v>28</v>
      </c>
      <c r="B143" s="29" t="s">
        <v>1</v>
      </c>
      <c r="C143" s="10">
        <v>2467495</v>
      </c>
      <c r="D143" s="11"/>
      <c r="E143" s="12"/>
      <c r="F143" s="24"/>
      <c r="G143" s="27"/>
      <c r="H143" s="35"/>
      <c r="I143" s="38"/>
      <c r="J143" s="45"/>
    </row>
    <row r="144" spans="1:10" s="2" customFormat="1" x14ac:dyDescent="0.25">
      <c r="A144" s="14"/>
      <c r="B144" s="15"/>
      <c r="C144" s="16">
        <f>SUM(C141:C143)</f>
        <v>22345874</v>
      </c>
      <c r="D144" s="17">
        <v>22345874</v>
      </c>
      <c r="E144" s="12"/>
      <c r="F144" s="24"/>
      <c r="G144" s="27"/>
      <c r="H144" s="35">
        <v>0</v>
      </c>
      <c r="I144" s="38"/>
      <c r="J144" s="41"/>
    </row>
    <row r="145" spans="1:10" s="2" customFormat="1" x14ac:dyDescent="0.25">
      <c r="A145" s="14"/>
      <c r="B145" s="15"/>
      <c r="C145" s="16"/>
      <c r="D145" s="11"/>
      <c r="E145" s="12"/>
      <c r="F145" s="24"/>
      <c r="G145" s="27"/>
      <c r="H145" s="35"/>
      <c r="I145" s="38"/>
      <c r="J145" s="41"/>
    </row>
    <row r="146" spans="1:10" x14ac:dyDescent="0.25">
      <c r="A146" s="8" t="s">
        <v>29</v>
      </c>
      <c r="B146" s="9" t="s">
        <v>0</v>
      </c>
      <c r="C146" s="10">
        <v>36056734</v>
      </c>
      <c r="D146" s="11"/>
      <c r="E146" s="12">
        <v>2116006</v>
      </c>
      <c r="F146" s="24"/>
      <c r="G146" s="27"/>
      <c r="H146" s="35"/>
      <c r="I146" s="38">
        <v>5.8685000000000001E-2</v>
      </c>
      <c r="J146" s="45">
        <v>0.58689999999999998</v>
      </c>
    </row>
    <row r="147" spans="1:10" x14ac:dyDescent="0.25">
      <c r="A147" s="8" t="s">
        <v>29</v>
      </c>
      <c r="B147" s="13" t="s">
        <v>4</v>
      </c>
      <c r="C147" s="10">
        <v>15590008</v>
      </c>
      <c r="D147" s="11"/>
      <c r="E147" s="12"/>
      <c r="F147" s="24"/>
      <c r="G147" s="27"/>
      <c r="H147" s="35"/>
      <c r="I147" s="38"/>
      <c r="J147" s="45"/>
    </row>
    <row r="148" spans="1:10" x14ac:dyDescent="0.25">
      <c r="A148" s="8" t="s">
        <v>29</v>
      </c>
      <c r="B148" s="29" t="s">
        <v>1</v>
      </c>
      <c r="C148" s="10">
        <v>13760700</v>
      </c>
      <c r="D148" s="11"/>
      <c r="E148" s="12"/>
      <c r="F148" s="24"/>
      <c r="G148" s="27"/>
      <c r="H148" s="35"/>
      <c r="I148" s="38"/>
      <c r="J148" s="45"/>
    </row>
    <row r="149" spans="1:10" s="2" customFormat="1" x14ac:dyDescent="0.25">
      <c r="A149" s="14"/>
      <c r="B149" s="15"/>
      <c r="C149" s="16">
        <f>SUM(C146:C148)</f>
        <v>65407442</v>
      </c>
      <c r="D149" s="17">
        <v>65407442</v>
      </c>
      <c r="E149" s="12"/>
      <c r="F149" s="24"/>
      <c r="G149" s="27"/>
      <c r="H149" s="35">
        <v>2116006</v>
      </c>
      <c r="I149" s="38"/>
      <c r="J149" s="41"/>
    </row>
    <row r="150" spans="1:10" s="2" customFormat="1" x14ac:dyDescent="0.25">
      <c r="A150" s="14"/>
      <c r="B150" s="15"/>
      <c r="C150" s="16"/>
      <c r="D150" s="11"/>
      <c r="E150" s="12"/>
      <c r="F150" s="24"/>
      <c r="G150" s="27"/>
      <c r="H150" s="35"/>
      <c r="I150" s="38"/>
      <c r="J150" s="41"/>
    </row>
    <row r="151" spans="1:10" x14ac:dyDescent="0.25">
      <c r="A151" s="8" t="s">
        <v>30</v>
      </c>
      <c r="B151" s="29" t="s">
        <v>1</v>
      </c>
      <c r="C151" s="10">
        <v>4943204621</v>
      </c>
      <c r="D151" s="11"/>
      <c r="E151" s="12"/>
      <c r="F151" s="24">
        <v>2258288135</v>
      </c>
      <c r="G151" s="27"/>
      <c r="H151" s="35"/>
      <c r="I151" s="38"/>
      <c r="J151" s="45"/>
    </row>
    <row r="152" spans="1:10" x14ac:dyDescent="0.25">
      <c r="A152" s="8" t="s">
        <v>30</v>
      </c>
      <c r="B152" s="18" t="s">
        <v>3</v>
      </c>
      <c r="C152" s="10">
        <v>437898051</v>
      </c>
      <c r="D152" s="11"/>
      <c r="E152" s="12"/>
      <c r="F152" s="24"/>
      <c r="G152" s="27">
        <v>3700800</v>
      </c>
      <c r="H152" s="35"/>
      <c r="I152" s="38"/>
      <c r="J152" s="45"/>
    </row>
    <row r="153" spans="1:10" x14ac:dyDescent="0.25">
      <c r="A153" s="8" t="s">
        <v>30</v>
      </c>
      <c r="B153" s="13" t="s">
        <v>4</v>
      </c>
      <c r="C153" s="10">
        <v>69267054</v>
      </c>
      <c r="D153" s="11"/>
      <c r="E153" s="12"/>
      <c r="F153" s="24"/>
      <c r="G153" s="27"/>
      <c r="H153" s="35"/>
      <c r="I153" s="38"/>
      <c r="J153" s="45"/>
    </row>
    <row r="154" spans="1:10" s="2" customFormat="1" x14ac:dyDescent="0.25">
      <c r="A154" s="14"/>
      <c r="B154" s="15"/>
      <c r="C154" s="16">
        <f>SUM(C151:C153)</f>
        <v>5450369726</v>
      </c>
      <c r="D154" s="17">
        <v>5450369726</v>
      </c>
      <c r="E154" s="12"/>
      <c r="F154" s="24"/>
      <c r="G154" s="27"/>
      <c r="H154" s="35">
        <v>2261988935</v>
      </c>
      <c r="I154" s="38"/>
      <c r="J154" s="41"/>
    </row>
    <row r="155" spans="1:10" s="2" customFormat="1" x14ac:dyDescent="0.25">
      <c r="A155" s="14"/>
      <c r="B155" s="15"/>
      <c r="C155" s="16"/>
      <c r="D155" s="11"/>
      <c r="E155" s="12"/>
      <c r="F155" s="24"/>
      <c r="G155" s="27"/>
      <c r="H155" s="35"/>
      <c r="I155" s="38"/>
      <c r="J155" s="41"/>
    </row>
    <row r="156" spans="1:10" ht="14.25" customHeight="1" x14ac:dyDescent="0.25">
      <c r="A156" s="8" t="s">
        <v>31</v>
      </c>
      <c r="B156" s="29" t="s">
        <v>1</v>
      </c>
      <c r="C156" s="10">
        <v>1970230789</v>
      </c>
      <c r="D156" s="11"/>
      <c r="E156" s="12"/>
      <c r="F156" s="24">
        <v>300671805</v>
      </c>
      <c r="G156" s="27"/>
      <c r="H156" s="35"/>
      <c r="I156" s="38"/>
      <c r="J156" s="45"/>
    </row>
    <row r="157" spans="1:10" x14ac:dyDescent="0.25">
      <c r="A157" s="8" t="s">
        <v>31</v>
      </c>
      <c r="B157" s="9" t="s">
        <v>0</v>
      </c>
      <c r="C157" s="10">
        <v>492911698</v>
      </c>
      <c r="D157" s="11"/>
      <c r="E157" s="12">
        <v>118451142</v>
      </c>
      <c r="F157" s="24"/>
      <c r="G157" s="27"/>
      <c r="H157" s="35"/>
      <c r="I157" s="38">
        <v>0.24030899999999999</v>
      </c>
      <c r="J157" s="45">
        <v>0.22</v>
      </c>
    </row>
    <row r="158" spans="1:10" x14ac:dyDescent="0.25">
      <c r="A158" s="8" t="s">
        <v>31</v>
      </c>
      <c r="B158" s="18" t="s">
        <v>3</v>
      </c>
      <c r="C158" s="10">
        <v>131949106</v>
      </c>
      <c r="D158" s="11"/>
      <c r="E158" s="12"/>
      <c r="F158" s="24"/>
      <c r="G158" s="27"/>
      <c r="H158" s="35"/>
      <c r="I158" s="38"/>
      <c r="J158" s="45"/>
    </row>
    <row r="159" spans="1:10" x14ac:dyDescent="0.25">
      <c r="A159" s="8" t="s">
        <v>31</v>
      </c>
      <c r="B159" s="13" t="s">
        <v>4</v>
      </c>
      <c r="C159" s="10">
        <v>34300639</v>
      </c>
      <c r="D159" s="11"/>
      <c r="E159" s="12"/>
      <c r="F159" s="24"/>
      <c r="G159" s="27"/>
      <c r="H159" s="35"/>
      <c r="I159" s="38"/>
      <c r="J159" s="45"/>
    </row>
    <row r="160" spans="1:10" s="2" customFormat="1" x14ac:dyDescent="0.25">
      <c r="A160" s="14"/>
      <c r="B160" s="15"/>
      <c r="C160" s="16">
        <f>SUM(C156:C159)</f>
        <v>2629392232</v>
      </c>
      <c r="D160" s="17">
        <v>2629392232</v>
      </c>
      <c r="E160" s="12"/>
      <c r="F160" s="24"/>
      <c r="G160" s="27"/>
      <c r="H160" s="35">
        <v>419122947</v>
      </c>
      <c r="I160" s="38"/>
      <c r="J160" s="41"/>
    </row>
    <row r="161" spans="1:10" s="2" customFormat="1" x14ac:dyDescent="0.25">
      <c r="A161" s="14"/>
      <c r="B161" s="15"/>
      <c r="C161" s="16"/>
      <c r="D161" s="11"/>
      <c r="E161" s="12"/>
      <c r="F161" s="24"/>
      <c r="G161" s="27"/>
      <c r="H161" s="35"/>
      <c r="I161" s="38"/>
      <c r="J161" s="41"/>
    </row>
    <row r="162" spans="1:10" x14ac:dyDescent="0.25">
      <c r="A162" s="8" t="s">
        <v>32</v>
      </c>
      <c r="B162" s="13" t="s">
        <v>4</v>
      </c>
      <c r="C162" s="10">
        <v>347907605</v>
      </c>
      <c r="D162" s="11"/>
      <c r="E162" s="12"/>
      <c r="F162" s="24"/>
      <c r="G162" s="27"/>
      <c r="H162" s="35"/>
      <c r="I162" s="38"/>
      <c r="J162" s="45"/>
    </row>
    <row r="163" spans="1:10" x14ac:dyDescent="0.25">
      <c r="A163" s="8" t="s">
        <v>32</v>
      </c>
      <c r="B163" s="9" t="s">
        <v>0</v>
      </c>
      <c r="C163" s="10">
        <v>18134225</v>
      </c>
      <c r="D163" s="11"/>
      <c r="E163" s="12">
        <v>1154482</v>
      </c>
      <c r="F163" s="24"/>
      <c r="G163" s="27"/>
      <c r="H163" s="35"/>
      <c r="I163" s="38">
        <v>6.3662999999999997E-2</v>
      </c>
      <c r="J163" s="45">
        <v>0.64800000000000002</v>
      </c>
    </row>
    <row r="164" spans="1:10" x14ac:dyDescent="0.25">
      <c r="A164" s="8" t="s">
        <v>32</v>
      </c>
      <c r="B164" s="29" t="s">
        <v>1</v>
      </c>
      <c r="C164" s="10">
        <v>9013208</v>
      </c>
      <c r="D164" s="11"/>
      <c r="E164" s="12"/>
      <c r="F164" s="24"/>
      <c r="G164" s="27"/>
      <c r="H164" s="35"/>
      <c r="I164" s="38"/>
      <c r="J164" s="45"/>
    </row>
    <row r="165" spans="1:10" s="2" customFormat="1" x14ac:dyDescent="0.25">
      <c r="A165" s="14"/>
      <c r="B165" s="15"/>
      <c r="C165" s="16">
        <f>SUM(C162:C164)</f>
        <v>375055038</v>
      </c>
      <c r="D165" s="17">
        <v>375055038</v>
      </c>
      <c r="E165" s="12"/>
      <c r="F165" s="24"/>
      <c r="G165" s="27"/>
      <c r="H165" s="35">
        <v>1154482</v>
      </c>
      <c r="I165" s="38"/>
      <c r="J165" s="41"/>
    </row>
    <row r="166" spans="1:10" s="2" customFormat="1" x14ac:dyDescent="0.25">
      <c r="A166" s="14"/>
      <c r="B166" s="15"/>
      <c r="C166" s="16"/>
      <c r="D166" s="11"/>
      <c r="E166" s="12"/>
      <c r="F166" s="24"/>
      <c r="G166" s="27"/>
      <c r="H166" s="35"/>
      <c r="I166" s="38"/>
      <c r="J166" s="41"/>
    </row>
    <row r="167" spans="1:10" x14ac:dyDescent="0.25">
      <c r="A167" s="8" t="s">
        <v>33</v>
      </c>
      <c r="B167" s="9" t="s">
        <v>0</v>
      </c>
      <c r="C167" s="10">
        <v>66109343</v>
      </c>
      <c r="D167" s="11"/>
      <c r="E167" s="12">
        <v>14332505</v>
      </c>
      <c r="F167" s="24"/>
      <c r="G167" s="27"/>
      <c r="H167" s="35"/>
      <c r="I167" s="38">
        <v>0.21679999999999999</v>
      </c>
      <c r="J167" s="45">
        <v>0.21679999999999999</v>
      </c>
    </row>
    <row r="168" spans="1:10" x14ac:dyDescent="0.25">
      <c r="A168" s="8" t="s">
        <v>33</v>
      </c>
      <c r="B168" s="29" t="s">
        <v>1</v>
      </c>
      <c r="C168" s="10">
        <v>11048420</v>
      </c>
      <c r="D168" s="11"/>
      <c r="E168" s="12"/>
      <c r="F168" s="24">
        <v>2018375</v>
      </c>
      <c r="G168" s="27"/>
      <c r="H168" s="35"/>
      <c r="I168" s="38"/>
      <c r="J168" s="45"/>
    </row>
    <row r="169" spans="1:10" x14ac:dyDescent="0.25">
      <c r="A169" s="8" t="s">
        <v>33</v>
      </c>
      <c r="B169" s="13" t="s">
        <v>4</v>
      </c>
      <c r="C169" s="10">
        <v>4349737</v>
      </c>
      <c r="D169" s="11"/>
      <c r="E169" s="12"/>
      <c r="F169" s="24"/>
      <c r="G169" s="27"/>
      <c r="H169" s="35"/>
      <c r="I169" s="38"/>
      <c r="J169" s="45"/>
    </row>
    <row r="170" spans="1:10" s="2" customFormat="1" x14ac:dyDescent="0.25">
      <c r="A170" s="14"/>
      <c r="B170" s="15"/>
      <c r="C170" s="16">
        <f>SUM(C167:C169)</f>
        <v>81507500</v>
      </c>
      <c r="D170" s="17">
        <v>81507500</v>
      </c>
      <c r="E170" s="12"/>
      <c r="F170" s="24"/>
      <c r="G170" s="27"/>
      <c r="H170" s="35">
        <v>16350880</v>
      </c>
      <c r="I170" s="38"/>
      <c r="J170" s="41"/>
    </row>
    <row r="171" spans="1:10" s="2" customFormat="1" x14ac:dyDescent="0.25">
      <c r="A171" s="14"/>
      <c r="B171" s="15"/>
      <c r="C171" s="16"/>
      <c r="D171" s="11"/>
      <c r="E171" s="12"/>
      <c r="F171" s="24"/>
      <c r="G171" s="27"/>
      <c r="H171" s="35"/>
      <c r="I171" s="38"/>
      <c r="J171" s="41"/>
    </row>
    <row r="172" spans="1:10" x14ac:dyDescent="0.25">
      <c r="A172" s="8" t="s">
        <v>34</v>
      </c>
      <c r="B172" s="9" t="s">
        <v>0</v>
      </c>
      <c r="C172" s="10">
        <v>198826779</v>
      </c>
      <c r="D172" s="11"/>
      <c r="E172" s="12">
        <v>22592404</v>
      </c>
      <c r="F172" s="24"/>
      <c r="G172" s="27"/>
      <c r="H172" s="35"/>
      <c r="I172" s="38">
        <v>0.11362899999999999</v>
      </c>
      <c r="J172" s="45">
        <v>0.11405999999999999</v>
      </c>
    </row>
    <row r="173" spans="1:10" x14ac:dyDescent="0.25">
      <c r="A173" s="8" t="s">
        <v>34</v>
      </c>
      <c r="B173" s="13" t="s">
        <v>4</v>
      </c>
      <c r="C173" s="10">
        <v>24566049</v>
      </c>
      <c r="D173" s="11"/>
      <c r="E173" s="12"/>
      <c r="F173" s="24"/>
      <c r="G173" s="27"/>
      <c r="H173" s="35"/>
      <c r="I173" s="38"/>
      <c r="J173" s="45"/>
    </row>
    <row r="174" spans="1:10" x14ac:dyDescent="0.25">
      <c r="A174" s="8" t="s">
        <v>34</v>
      </c>
      <c r="B174" s="29" t="s">
        <v>1</v>
      </c>
      <c r="C174" s="10">
        <v>21472580</v>
      </c>
      <c r="D174" s="11"/>
      <c r="E174" s="12"/>
      <c r="F174" s="24">
        <v>1232412</v>
      </c>
      <c r="G174" s="27"/>
      <c r="H174" s="35">
        <v>23824816</v>
      </c>
      <c r="I174" s="38"/>
      <c r="J174" s="45"/>
    </row>
    <row r="175" spans="1:10" x14ac:dyDescent="0.25">
      <c r="A175" s="6"/>
      <c r="B175" s="7"/>
      <c r="C175" s="20">
        <f>SUM(C172:C174)</f>
        <v>244865408</v>
      </c>
      <c r="D175" s="33">
        <v>244865408</v>
      </c>
      <c r="E175" s="30">
        <f>SUM(E3:E174)</f>
        <v>3518276156</v>
      </c>
      <c r="F175" s="31">
        <f>SUM(F3:F174)</f>
        <v>5926112213</v>
      </c>
      <c r="G175" s="32">
        <f>SUM(G3:G174)</f>
        <v>622204603</v>
      </c>
      <c r="H175" s="35"/>
      <c r="I175" s="42"/>
      <c r="J175" s="45"/>
    </row>
    <row r="176" spans="1:10" x14ac:dyDescent="0.25">
      <c r="A176" s="21" t="s">
        <v>36</v>
      </c>
      <c r="B176" s="22"/>
      <c r="C176" s="22"/>
      <c r="D176" s="23">
        <f>SUM(D6:D175)</f>
        <v>48079838381</v>
      </c>
      <c r="E176" s="23"/>
      <c r="F176" s="23"/>
      <c r="G176" s="28"/>
      <c r="H176" s="3">
        <f>SUM(H3:H175)</f>
        <v>10066592972</v>
      </c>
    </row>
    <row r="178" spans="1:3" ht="30" x14ac:dyDescent="0.25">
      <c r="A178" s="37" t="s">
        <v>49</v>
      </c>
      <c r="B178" s="47"/>
      <c r="C178" s="5"/>
    </row>
    <row r="179" spans="1:3" ht="30" x14ac:dyDescent="0.25">
      <c r="A179" s="37" t="s">
        <v>53</v>
      </c>
      <c r="B179" s="5"/>
      <c r="C179" s="5"/>
    </row>
    <row r="180" spans="1:3" ht="45" x14ac:dyDescent="0.25">
      <c r="A180" s="37" t="s">
        <v>50</v>
      </c>
      <c r="B180" s="5"/>
      <c r="C180" s="5"/>
    </row>
    <row r="181" spans="1:3" ht="45" x14ac:dyDescent="0.25">
      <c r="A181" s="37" t="s">
        <v>51</v>
      </c>
      <c r="B181" s="5"/>
      <c r="C181" s="5"/>
    </row>
    <row r="182" spans="1:3" ht="30" x14ac:dyDescent="0.25">
      <c r="A182" s="37" t="s">
        <v>52</v>
      </c>
      <c r="B182" s="5"/>
      <c r="C182" s="5"/>
    </row>
    <row r="183" spans="1:3" ht="30.75" customHeight="1" x14ac:dyDescent="0.25">
      <c r="A183" s="37" t="s">
        <v>54</v>
      </c>
      <c r="B183" s="5"/>
      <c r="C183" s="5"/>
    </row>
    <row r="184" spans="1:3" ht="45" x14ac:dyDescent="0.25">
      <c r="A184" s="46" t="s">
        <v>55</v>
      </c>
    </row>
    <row r="185" spans="1:3" ht="62.25" customHeight="1" x14ac:dyDescent="0.25">
      <c r="A185" s="46" t="s">
        <v>56</v>
      </c>
    </row>
  </sheetData>
  <sortState ref="A137:D139">
    <sortCondition descending="1" ref="C137:C139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</dc:creator>
  <cp:lastModifiedBy>Sarah</cp:lastModifiedBy>
  <dcterms:created xsi:type="dcterms:W3CDTF">2017-02-09T21:08:10Z</dcterms:created>
  <dcterms:modified xsi:type="dcterms:W3CDTF">2017-02-20T00:03:08Z</dcterms:modified>
</cp:coreProperties>
</file>